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2060" firstSheet="20" activeTab="32"/>
  </bookViews>
  <sheets>
    <sheet name="项目周报" sheetId="45" r:id="rId1"/>
    <sheet name="依赖项" sheetId="46" r:id="rId2"/>
    <sheet name="项目信息" sheetId="43" r:id="rId3"/>
    <sheet name="001-系统通用" sheetId="3" r:id="rId4"/>
    <sheet name="001-01-免责声明文案" sheetId="54" r:id="rId5"/>
    <sheet name="002-主屏" sheetId="4" r:id="rId6"/>
    <sheet name="003- 主驾快捷控制中心" sheetId="5" r:id="rId7"/>
    <sheet name="004- 相册" sheetId="29" r:id="rId8"/>
    <sheet name="005-音乐 " sheetId="30" r:id="rId9"/>
    <sheet name="006-视频  " sheetId="31" r:id="rId10"/>
    <sheet name="007-电台" sheetId="32" r:id="rId11"/>
    <sheet name="008-Avatar" sheetId="11" r:id="rId12"/>
    <sheet name="008-1-Avatar欢迎语文案" sheetId="50" r:id="rId13"/>
    <sheet name="009-语音  " sheetId="8" r:id="rId14"/>
    <sheet name="010- 电话 " sheetId="16" r:id="rId15"/>
    <sheet name="011- 设置 " sheetId="21" r:id="rId16"/>
    <sheet name="011-1-EQ Sound Effect Data" sheetId="52" r:id="rId17"/>
    <sheet name="011-2-用户协议与隐私政策" sheetId="53" r:id="rId18"/>
    <sheet name="012-AI" sheetId="34" r:id="rId19"/>
    <sheet name="013-氛围灯" sheetId="35" r:id="rId20"/>
    <sheet name="014-AVM" sheetId="36" r:id="rId21"/>
    <sheet name="015-投屏" sheetId="37" r:id="rId22"/>
    <sheet name="016-DMS" sheetId="39" r:id="rId23"/>
    <sheet name="017-NFC" sheetId="42" r:id="rId24"/>
    <sheet name="018-DVR" sheetId="44" r:id="rId25"/>
    <sheet name="019-RVC" sheetId="55" r:id="rId26"/>
    <sheet name="020-天气" sheetId="58" r:id="rId27"/>
    <sheet name="021-用户手册 " sheetId="59" r:id="rId28"/>
    <sheet name="影片需求" sheetId="56" r:id="rId29"/>
    <sheet name="素材文件名列表" sheetId="57" r:id="rId30"/>
    <sheet name="系统所有分区描述以及读写属性" sheetId="47" r:id="rId31"/>
    <sheet name="升级分区保留" sheetId="48" r:id="rId32"/>
    <sheet name="约定说明" sheetId="49" r:id="rId33"/>
    <sheet name="bug平台" sheetId="51" r:id="rId34"/>
    <sheet name="WpsReserved_CellImgList" sheetId="40" state="veryHidden" r:id="rId35"/>
  </sheets>
  <externalReferences>
    <externalReference r:id="rId39"/>
  </externalReferences>
  <definedNames>
    <definedName name="_xlnm._FilterDatabase" localSheetId="1" hidden="1">依赖项!$A$1:$L$27</definedName>
    <definedName name="WebWps_Link_1" hidden="1">#REF!</definedName>
    <definedName name="WebWps_Link_1" localSheetId="0" hidden="1">[1]各应用情况!$A$1:$A$1</definedName>
    <definedName name="WebWps_Link_2" hidden="1">项目周报!$D$6:$G$6</definedName>
    <definedName name="WebWps_Link_3" hidden="1">项目周报!$B$2:$G$2</definedName>
    <definedName name="WebWps_Link_4" hidden="1">项目周报!$F$12:$F$12</definedName>
    <definedName name="WebWps_Link_5" hidden="1">项目周报!$F$11:$F$11</definedName>
    <definedName name="WebWps_Link_6" hidden="1">依赖项!$C$9:$C$9</definedName>
    <definedName name="WebWps_Link_7" hidden="1">'002-主屏'!$F$2:$F$2</definedName>
    <definedName name="WebWps_Link_8" hidden="1">'008-Avatar'!$A$1:$A$1</definedName>
    <definedName name="WebWps_Link_9" hidden="1">依赖项!$J$1:$J$1</definedName>
    <definedName name="WebWps_Link_10" hidden="1">'014-AVM'!$A$1:$A$1</definedName>
    <definedName name="WebWps_Link_11" hidden="1">约定说明!$A$1:$A$1</definedName>
    <definedName name="WebWps_Link_12" hidden="1">'008-1-Avatar欢迎语文案'!$B$1:$B$1</definedName>
    <definedName name="WebWps_Link_13" hidden="1">bug平台!$A$1:$A$1</definedName>
    <definedName name="WebWps_Link_14" hidden="1">约定说明!$C$1:$C$1</definedName>
    <definedName name="WebWps_Link_15" hidden="1">约定说明!$B$1:$B$1</definedName>
    <definedName name="WebWps_Link_16" hidden="1">'001-01-免责声明文案'!$A$1:$A$1</definedName>
    <definedName name="WebWps_Link_17" hidden="1">素材文件名列表!$B$1:$B$1</definedName>
    <definedName name="WebWps_Link_18" hidden="1">'011-1-EQ Sound Effect Data'!$A$1:$G$1</definedName>
    <definedName name="WebWps_Link_19" hidden="1">'001-系统通用'!$F$101:$F$101</definedName>
    <definedName name="WebWps_Link_20" hidden="1">约定说明!$L$6:$L$6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0AF57F7F59BC4295B94586182F63F7D9" descr="post_object_image_784300925"/>
        <xdr:cNvPicPr/>
      </xdr:nvPicPr>
      <xdr:blipFill>
        <a:blip r:embed="rId1"/>
        <a:stretch>
          <a:fillRect/>
        </a:stretch>
      </xdr:blipFill>
      <xdr:spPr>
        <a:xfrm>
          <a:off x="0" y="0"/>
          <a:ext cx="7620000" cy="4295775"/>
        </a:xfrm>
        <a:prstGeom prst="rect">
          <a:avLst/>
        </a:prstGeom>
      </xdr:spPr>
    </xdr:pic>
  </etc:cellImage>
  <etc:cellImage>
    <xdr:pic>
      <xdr:nvPicPr>
        <xdr:cNvPr id="3" name="ID_E2FE0EDC34D6455FB061A419A6A4E762" descr="post_object_image_2389330132"/>
        <xdr:cNvPicPr/>
      </xdr:nvPicPr>
      <xdr:blipFill>
        <a:blip r:embed="rId2"/>
        <a:stretch>
          <a:fillRect/>
        </a:stretch>
      </xdr:blipFill>
      <xdr:spPr>
        <a:xfrm>
          <a:off x="0" y="0"/>
          <a:ext cx="9144000" cy="4422775"/>
        </a:xfrm>
        <a:prstGeom prst="rect">
          <a:avLst/>
        </a:prstGeom>
      </xdr:spPr>
    </xdr:pic>
  </etc:cellImage>
  <etc:cellImage>
    <xdr:pic>
      <xdr:nvPicPr>
        <xdr:cNvPr id="4" name="ID_C9A7F47F0480450F9DB1332A6CF0BE81" descr="post_object_image_3290603550"/>
        <xdr:cNvPicPr/>
      </xdr:nvPicPr>
      <xdr:blipFill>
        <a:blip r:embed="rId3"/>
        <a:stretch>
          <a:fillRect/>
        </a:stretch>
      </xdr:blipFill>
      <xdr:spPr>
        <a:xfrm>
          <a:off x="0" y="0"/>
          <a:ext cx="9144000" cy="2922270"/>
        </a:xfrm>
        <a:prstGeom prst="rect">
          <a:avLst/>
        </a:prstGeom>
      </xdr:spPr>
    </xdr:pic>
  </etc:cellImage>
  <etc:cellImage>
    <xdr:pic>
      <xdr:nvPicPr>
        <xdr:cNvPr id="5" name="ID_698D28E080A74699B54799C26A65AA5E" descr="post_object_image_3467387542"/>
        <xdr:cNvPicPr/>
      </xdr:nvPicPr>
      <xdr:blipFill>
        <a:blip r:embed="rId4"/>
        <a:stretch>
          <a:fillRect/>
        </a:stretch>
      </xdr:blipFill>
      <xdr:spPr>
        <a:xfrm>
          <a:off x="0" y="0"/>
          <a:ext cx="9144000" cy="2935605"/>
        </a:xfrm>
        <a:prstGeom prst="rect">
          <a:avLst/>
        </a:prstGeom>
      </xdr:spPr>
    </xdr:pic>
  </etc:cellImage>
  <etc:cellImage>
    <xdr:pic>
      <xdr:nvPicPr>
        <xdr:cNvPr id="6" name="ID_9F267B97EAB44BE6979323CD469F459D" descr="post_object_image_845912261"/>
        <xdr:cNvPicPr/>
      </xdr:nvPicPr>
      <xdr:blipFill>
        <a:blip r:embed="rId5"/>
        <a:stretch>
          <a:fillRect/>
        </a:stretch>
      </xdr:blipFill>
      <xdr:spPr>
        <a:xfrm>
          <a:off x="0" y="0"/>
          <a:ext cx="9144000" cy="2963545"/>
        </a:xfrm>
        <a:prstGeom prst="rect">
          <a:avLst/>
        </a:prstGeom>
      </xdr:spPr>
    </xdr:pic>
  </etc:cellImage>
  <etc:cellImage>
    <xdr:pic>
      <xdr:nvPicPr>
        <xdr:cNvPr id="7" name="ID_C0BD2D0F92594BFEB390816D4DECF174" descr="post_object_image_800654068"/>
        <xdr:cNvPicPr/>
      </xdr:nvPicPr>
      <xdr:blipFill>
        <a:blip r:embed="rId6"/>
        <a:stretch>
          <a:fillRect/>
        </a:stretch>
      </xdr:blipFill>
      <xdr:spPr>
        <a:xfrm>
          <a:off x="0" y="0"/>
          <a:ext cx="9144000" cy="2931160"/>
        </a:xfrm>
        <a:prstGeom prst="rect">
          <a:avLst/>
        </a:prstGeom>
      </xdr:spPr>
    </xdr:pic>
  </etc:cellImage>
  <etc:cellImage>
    <xdr:pic>
      <xdr:nvPicPr>
        <xdr:cNvPr id="8" name="ID_D7600E1C10464A10926D4623565F281F" descr="post_object_image_3612177690"/>
        <xdr:cNvPicPr/>
      </xdr:nvPicPr>
      <xdr:blipFill>
        <a:blip r:embed="rId7"/>
        <a:stretch>
          <a:fillRect/>
        </a:stretch>
      </xdr:blipFill>
      <xdr:spPr>
        <a:xfrm>
          <a:off x="0" y="0"/>
          <a:ext cx="9144000" cy="5050155"/>
        </a:xfrm>
        <a:prstGeom prst="rect">
          <a:avLst/>
        </a:prstGeom>
      </xdr:spPr>
    </xdr:pic>
  </etc:cellImage>
  <etc:cellImage>
    <xdr:pic>
      <xdr:nvPicPr>
        <xdr:cNvPr id="9" name="ID_9802F422BD324E50AB09004C23F2E9A4" descr="post_object_image_170586359"/>
        <xdr:cNvPicPr/>
      </xdr:nvPicPr>
      <xdr:blipFill>
        <a:blip r:embed="rId8"/>
        <a:stretch>
          <a:fillRect/>
        </a:stretch>
      </xdr:blipFill>
      <xdr:spPr>
        <a:xfrm>
          <a:off x="0" y="0"/>
          <a:ext cx="5937885" cy="10058400"/>
        </a:xfrm>
        <a:prstGeom prst="rect">
          <a:avLst/>
        </a:prstGeom>
      </xdr:spPr>
    </xdr:pic>
  </etc:cellImage>
  <etc:cellImage>
    <xdr:pic>
      <xdr:nvPicPr>
        <xdr:cNvPr id="10" name="ID_2A354B837184452D8CE06434893B05E5" descr="post_object_image_1277225588"/>
        <xdr:cNvPicPr/>
      </xdr:nvPicPr>
      <xdr:blipFill>
        <a:blip r:embed="rId9"/>
        <a:stretch>
          <a:fillRect/>
        </a:stretch>
      </xdr:blipFill>
      <xdr:spPr>
        <a:xfrm>
          <a:off x="0" y="0"/>
          <a:ext cx="8629650" cy="3810000"/>
        </a:xfrm>
        <a:prstGeom prst="rect">
          <a:avLst/>
        </a:prstGeom>
      </xdr:spPr>
    </xdr:pic>
  </etc:cellImage>
</etc:cellImages>
</file>

<file path=xl/comments1.xml><?xml version="1.0" encoding="utf-8"?>
<comments xmlns="http://schemas.openxmlformats.org/spreadsheetml/2006/main">
  <authors>
    <author>Unknown User</author>
  </authors>
  <commentList>
    <comment ref="D36" authorId="0">
      <text>
        <r>
          <rPr>
            <b/>
            <sz val="9"/>
            <rFont val="宋体"/>
            <charset val="0"/>
          </rPr>
          <t>Dragon:</t>
        </r>
        <r>
          <rPr>
            <sz val="9"/>
            <rFont val="宋体"/>
            <charset val="0"/>
          </rPr>
          <t xml:space="preserve">
GDPR指的是欧洲隐私保护的标准术语。实际功能实现就是允许用户关闭麦克风权限、摄像头权限等。</t>
        </r>
      </text>
    </comment>
    <comment ref="F57" authorId="0">
      <text>
        <r>
          <rPr>
            <b/>
            <sz val="9"/>
            <rFont val="宋体"/>
            <charset val="0"/>
          </rPr>
          <t>Dragon:</t>
        </r>
        <r>
          <rPr>
            <sz val="9"/>
            <rFont val="宋体"/>
            <charset val="0"/>
          </rPr>
          <t xml:space="preserve">
这个是系统参数的配置内容，用于区分当前车型是哪一种颜色，相关依赖该颜色的软件将会渲染对应的车型外观颜色，例如3D车模。该值允许工厂在工程模式里进行修改。</t>
        </r>
        <r>
          <rPr>
            <b/>
            <sz val="9"/>
            <rFont val="宋体"/>
            <charset val="0"/>
          </rPr>
          <t xml:space="preserve">
Dragon:</t>
        </r>
        <r>
          <rPr>
            <sz val="9"/>
            <rFont val="宋体"/>
            <charset val="0"/>
          </rPr>
          <t xml:space="preserve">
该定义已失效，不需要在工程模式当中切换颜色。而是，让车主自己在设置应用中切换颜色。</t>
        </r>
      </text>
    </comment>
  </commentList>
</comments>
</file>

<file path=xl/sharedStrings.xml><?xml version="1.0" encoding="utf-8"?>
<sst xmlns="http://schemas.openxmlformats.org/spreadsheetml/2006/main" count="3976" uniqueCount="2135">
  <si>
    <t>项目周报</t>
  </si>
  <si>
    <t>项目名</t>
  </si>
  <si>
    <t>Pajero</t>
  </si>
  <si>
    <t>起止日期</t>
  </si>
  <si>
    <t>开始日期：2025年9月28日 ~ （预计）结束日期：2026年7月1日</t>
  </si>
  <si>
    <t>项目成员</t>
  </si>
  <si>
    <t>Dragon（项目&amp;产品经理）、Andy团队（设计）、yuri团队（Android开发）、Lowe（Android开发）、Dragon（验收测试）</t>
  </si>
  <si>
    <t>公告</t>
  </si>
  <si>
    <t>1.硬件出口印尼，自适应11~15英寸屏幕</t>
  </si>
  <si>
    <t>遗留问题看板</t>
  </si>
  <si>
    <t>见依赖项</t>
  </si>
  <si>
    <t>日期</t>
  </si>
  <si>
    <t>编号</t>
  </si>
  <si>
    <t>岗位</t>
  </si>
  <si>
    <t>参与
或授权人员</t>
  </si>
  <si>
    <t>工作内容</t>
  </si>
  <si>
    <t>备注</t>
  </si>
  <si>
    <t>本周起止日期</t>
  </si>
  <si>
    <t>本周计划</t>
  </si>
  <si>
    <t>1.与印尼客户完成初版UI组件风格稿的评审 
2.完成3D建模初稿</t>
  </si>
  <si>
    <t>工作日志</t>
  </si>
  <si>
    <t>项目&amp;产品</t>
  </si>
  <si>
    <t>Dragon</t>
  </si>
  <si>
    <t>1.与Samuel组织周四UI评审会
2.与Samuel沟通了需要服务器、需要提供NFC字符串解密算法</t>
  </si>
  <si>
    <t>设计</t>
  </si>
  <si>
    <t>Andy团队</t>
  </si>
  <si>
    <t>1.整体设计风格和基本布局确认
2.设置模块关键页设计确认
3.多媒体、视频、照片模块关键页设计确认
4.语音形象设计风格确认
5.按钮动效确认
6.3D场景效果初稿确认
7.关机动画初版效果确认
8.多媒体播放动效效果确认</t>
  </si>
  <si>
    <t>Android开发（框架、应用）</t>
  </si>
  <si>
    <t>yuri团队</t>
  </si>
  <si>
    <t xml:space="preserve">基础架构
1. 系统核心资源导出： android.jar、framework.jar、SystemUISharedLib
2. 调试流程优化：系统构建追加apk编译操作流程；打包 apk 签名配置 Android.bp，尝试编译进系统后走覆盖流程进行开发；
3. 编写签名脚本优化开发体验，在以下方式编译时即可自动替换签名后的apk（a. 使用命令行：./gradlew assemble xxx b. 使用Android Studio 点击"Run"按钮或使用快捷键）
应用
1. Setting相关：导出settings 开发所需编译产物 android.car.jar、settingsLib.jar
2. Launcher 项目基础架构搭建
</t>
  </si>
  <si>
    <t>Android开发（应用）</t>
  </si>
  <si>
    <t>Lowe</t>
  </si>
  <si>
    <t>/</t>
  </si>
  <si>
    <t>验收测试</t>
  </si>
  <si>
    <t>问题及求助</t>
  </si>
  <si>
    <t>1.功能表阶段性封版
2.UI阶段性封版
3.UI周二前输出系统UI设计规范
4.系统开发封装系统通用组件样式</t>
  </si>
  <si>
    <t>1.完善功能表，与Benny二次确认功能表情况；邮件输出给Samuel，用于作为阶段性封版
2.与Samuel、Hendry约定了TTS的技术实现方案为播放预置的音频文件（文件通过TTS网站生成），并约定了mp3文件的命名规范，重点强调了菲律宾语使用FIL；约定了相关音频文件播放时的时间段。
3.整理了相关依赖项
4.将开机TTS的相关需求同步给到了语音形象设计，要求其考虑进去
5.与Benny确认了天气的实现方案，尝试使用手机透传天气数据到车机上显示
6.与行之成吕总、Lan确认WebLink的目前状态是什么样的，能否先提供一下API。邮件已发出向WebLink进行咨询。
7.与芯片SOC确认了OTA的情况，仅支持U盘升级系统，网络OTA需要自己开发
8.与行之成索要了MCU通信的相关文档，但NFC的未提供</t>
  </si>
  <si>
    <t>1. 首页设计调整
2. 应用全量页面设计
3. 设计规范汇整</t>
  </si>
  <si>
    <t>序号</t>
  </si>
  <si>
    <t>需求登记日期</t>
  </si>
  <si>
    <t>需求资料</t>
  </si>
  <si>
    <t>用途</t>
  </si>
  <si>
    <t>需求方</t>
  </si>
  <si>
    <t>最迟提供日期</t>
  </si>
  <si>
    <t>提供方</t>
  </si>
  <si>
    <t>协助方</t>
  </si>
  <si>
    <t>结果</t>
  </si>
  <si>
    <t>状态</t>
  </si>
  <si>
    <t>完成日期</t>
  </si>
  <si>
    <t>TTS语音播报支持语言 英语、印尼语、
泰语、菲律宾语</t>
  </si>
  <si>
    <t>播报文字</t>
  </si>
  <si>
    <t>应用层开发</t>
  </si>
  <si>
    <t>——</t>
  </si>
  <si>
    <t>2026/1/20 邱：TTS安卓系统是否有自带的可以用，正在进一步核实；RTK SDK未开发TTS，一般需要客户自行找第三方处理，比如科大讯飞。</t>
  </si>
  <si>
    <t>已完成</t>
  </si>
  <si>
    <t>WebLink SDK</t>
  </si>
  <si>
    <t>开发</t>
  </si>
  <si>
    <t>行之成</t>
  </si>
  <si>
    <t>2026/1/21 【邱】：关于Weblink部分，需要贵司和weblink确认</t>
  </si>
  <si>
    <t>未完成</t>
  </si>
  <si>
    <t>能否在连接上weblink后，显示出可以打开的weblink对应的手机应用图标。方案一预置图标，点击后进入weblink直接打开对应应用。方案二：读取手机应用列表，把拥有的显示在桌面图标上。</t>
  </si>
  <si>
    <t>工程模式</t>
  </si>
  <si>
    <t>调测</t>
  </si>
  <si>
    <t>曹总确认已有工程模式拥有的内容</t>
  </si>
  <si>
    <t>RTK 有一个Demo APK（FactoryTest），但是只开发了密码输入以及Display Setting相关的Brightness、Contrast、Saturation、Hue的测试功能。</t>
  </si>
  <si>
    <t>进程管理</t>
  </si>
  <si>
    <t>RTK SDK此部分未修改，使用Android原生机制
A、android 所有自启动的进程，只要memory足够，并且没有异常 或者 用户请求退出，均存活在后台。
B、android 可以配置在OOM时如何杀死后台进程(只能杀死非Native后台进程).
C、当自动启动的进程因为异常被kill，会根据配置决定是否restart；</t>
  </si>
  <si>
    <t>音频焦点控制</t>
  </si>
  <si>
    <t>2026/1/21 【邱】：SDK默认会走Android标准的音频焦点管理</t>
  </si>
  <si>
    <t>DVR停止录制</t>
  </si>
  <si>
    <t>与曹总确认是否已支持</t>
  </si>
  <si>
    <t>2026/1/21 【邱】：
1.我们的APK已经实现了开始/停止刻录功能，但仅仅是Demo，最终的APK还是需要你们自行开发，如果贵司有需要的话，我们可以提供Demo APK的source code给贵司参考
2.待贵司NDA合约处理完毕后，我会通过anchor释放</t>
  </si>
  <si>
    <t>处理NDA中</t>
  </si>
  <si>
    <t>云服务器（最好是两台，一台用于测试环境、一台用于生产环境）、一云存储OSS、2个二级域名（一个用于生产环境、一个用于测试环境）及对应的SSL证书</t>
  </si>
  <si>
    <t xml:space="preserve">
云服务器用于管理、统计设备的激活数量、激活所在网络IP等；
OSS用于存储媒体资源、系统刷机包、APP的OTA升级包等；
域名及SSL证书用于服务器与APP的API通信、WEB管理平台。</t>
  </si>
  <si>
    <t>印尼林总</t>
  </si>
  <si>
    <t>进行中</t>
  </si>
  <si>
    <t>天气CP</t>
  </si>
  <si>
    <t>Benny确认需要使用的CP供应商</t>
  </si>
  <si>
    <t>2026/1/20【Benny】：根据WebLink手机连接后看能否透传天气，不能透传天气则无法使用</t>
  </si>
  <si>
    <t>需要确认优先连接WebLink还是AA/CP？连接后，车机上是否需要弹框提示确认连接？</t>
  </si>
  <si>
    <t>等待手板机到了后，观察已有逻辑，尽量不变更现有逻辑去完成项目</t>
  </si>
  <si>
    <t>UI设计规范</t>
  </si>
  <si>
    <t>系统侧封装组件</t>
  </si>
  <si>
    <t>Andy</t>
  </si>
  <si>
    <t>已输出部分设计规范，持续更新中</t>
  </si>
  <si>
    <t>AA/CP 资料</t>
  </si>
  <si>
    <t>曹总</t>
  </si>
  <si>
    <t>现因行之成与瑞昱未完成NDA的签约，所以还没有得到相关资料</t>
  </si>
  <si>
    <t>GPU、NPU、DPU自动调度问题</t>
  </si>
  <si>
    <t>RTK SDK目前不支持自动调度使用GPU、NPU、DPU；
GPU、NPU、DPU的功能很独立，负责处理的内容不同，Driver也不同，并不会当成是GPU的一部分来调度。</t>
  </si>
  <si>
    <t>蓝牙疑问(Wifi/BT Combo：FCS_BW121)</t>
  </si>
  <si>
    <t>A．FCS_BW121 是否同时支持AP和Station？
RTK-&gt;station mode的应用吞吐量可能会对 ap mode 通信产生影响； 
请列举station mode时候，都会做什么网络访问的事项。然后再评估看看是否有影响。
B．无线CP/AA 连接时,手机端是否能开热点？
RTK 自测无线CP/AA连接时，手机端可以开热点，车机/手机均可连接手机热点</t>
  </si>
  <si>
    <t>NFC读卡功能</t>
  </si>
  <si>
    <t>Android原生有NFC 框架与系统应用(packages/apps/Nfc),但默认未包进AAOS
底层驱动需要行之成/第三方开发公司 自行porting</t>
  </si>
  <si>
    <t>Pajero手板机台架获取4套（上海3套）、(西安1套）</t>
  </si>
  <si>
    <t>我们这边已经确定技术方案为播放提前准备好的音频文件。所以我们需要做两件事：
1.确定需要转化为声音的文字一共有哪些，先用英语全部列举出来，确认无误后转换成另外三种语言。
2.将准备好的文本，放入网站中转换（我推荐使用https://texttospeech.im/），你选择你喜欢的音色，然后下载下来。将所有音频打个压缩包发回给我。mp3的文件名用英文命名 -[语言]。</t>
  </si>
  <si>
    <t>印尼Samuel</t>
  </si>
  <si>
    <t>00:00 - 11:59时开机触发：Good morning, and welcome to drive!
12:00 - 17:59时开机触发：Good afternoon, and welcome to drive!
18:00 - 23:59 (次日)时开机触发：Good evening, and welcome to drive!</t>
  </si>
  <si>
    <t>2026/1/21 【Dragon】：约定文件名命名规范，其中菲律宾语使用字母FIL。参考链接 https://www.qianwen.com/share/chat/364109d6a4834afe8f2429681147420c</t>
  </si>
  <si>
    <t>NFC的Android API调用接口、源码示例</t>
  </si>
  <si>
    <t>伦定邦</t>
  </si>
  <si>
    <t>进心中</t>
  </si>
  <si>
    <t>2026/1/27 【谢雄武】：还在制作中，要晚点提供</t>
  </si>
  <si>
    <t>NFC的APK提供；
无需在之前提供的链接上进行注册账号
Dokumentasi teknis resmi Midtrans dapat diakses melalui:
https://docs.midtrans.com/
https://docs.midtrans.com/docs/gopay-qris-pos-integration
Adapun payment channel yang dapat kami support adalah QRIS dengan MDR 0,7%.
Untuk proses registrasi akun Midtrans, dapat dilakukan melalui:
https://dashboard.midtrans.com/register
Informasi terkait kelengkapan dokumen legal dapat merujuk ke:
https://docs.midtrans.com/docs/apa-saja-dokumen-legalitas-yang-diperlukan-untuk-registrasi-akun-midtrans</t>
  </si>
  <si>
    <t>预装在车机系统中使用</t>
  </si>
  <si>
    <t>系统</t>
  </si>
  <si>
    <t>NFC的标准安卓接口
印尼的NFC功能计划由当地银行NFC供应商提供APK直接预装在安卓系统中使用。BSP封装好硬件对应的驱动后，是否能保持与市面上安卓系统一样的暴露安卓调用接口，还是需要我们框架层作为“中间件”转一道，让预装的APK能够正常调用NFC功能。</t>
  </si>
  <si>
    <t>完成NFC功能</t>
  </si>
  <si>
    <t>行之成 @谢雄武  @伦定邦 </t>
  </si>
  <si>
    <t>瑞昱</t>
  </si>
  <si>
    <t>电台验证所需的手板机
@谢雄武 谢工，BSP这边 电台你们还需与瑞昱的主板调整吗？我们使用之前约定的通信协议接入后如何验证是否正确？这块你们的计划是怎么样的？项目侧要求3.30前 电台功能完成度100%
所以你们那边预计什么时候适配完？</t>
  </si>
  <si>
    <t>语音形象，需要确认是否由三菱直接提供，是的话需要尽快提供</t>
  </si>
  <si>
    <t>林总</t>
  </si>
  <si>
    <t>三菱售后APP 预装提供相应 APK</t>
  </si>
  <si>
    <t>360 AVM的相关API</t>
  </si>
  <si>
    <t>按键音实现方式</t>
  </si>
  <si>
    <t>瑞昱邱工</t>
  </si>
  <si>
    <t>@琥珀的眼泪 我想问下，目前板子的刷机模式一直是使用windows发信号的。改成4S店那种常规的U盘插入就会弹窗提示升级，需要怎么改？是我们这边就能改吗？
方控的按键模拟，按照安卓的标准按键事件就可以吗？播放/暂停、上一首、下一首；切换音源、音量增/减</t>
  </si>
  <si>
    <t>瑞昱琥珀</t>
  </si>
  <si>
    <t>1.“改成4S店那种常规的U盘插入就会弹窗提示升级”
=&gt;这部分逻辑SDK目前没有，需要你们自己添加
2.方控的按键
方控按键需要MCU转发给DCPU(小核)，DCPU再通过RPC转发给SCPU，SCPU端接收到之后再转换成Android标准的KeyEvent</t>
  </si>
  <si>
    <t>需要确认行之成的MCU是否已可以支持联调了</t>
  </si>
  <si>
    <t>目前已有的板子是否已支持方控按键的联调？</t>
  </si>
  <si>
    <t>文档名</t>
  </si>
  <si>
    <t>MCU与Android通讯协议：
MCU-ARM
https://www.kdocs.cn/l/cpo0iVs8DIXn
Public
https://www.kdocs.cn/l/cnUmNFt0rntM
Radio
https://www.kdocs.cn/l/cekifb1NqAhK
Key
https://www.kdocs.cn/l/csrBSXNWS4z9</t>
  </si>
  <si>
    <t>进行联调</t>
  </si>
  <si>
    <t>品牌</t>
  </si>
  <si>
    <t>车型</t>
  </si>
  <si>
    <t>显示屏尺寸</t>
  </si>
  <si>
    <t>屏幕方向</t>
  </si>
  <si>
    <t>分辨率</t>
  </si>
  <si>
    <t>登记日期</t>
  </si>
  <si>
    <t>窗口人</t>
  </si>
  <si>
    <t>三菱（Mitsubishi）</t>
  </si>
  <si>
    <t>竖屏</t>
  </si>
  <si>
    <t>1280X1600</t>
  </si>
  <si>
    <t>Xpander</t>
  </si>
  <si>
    <t>横屏</t>
  </si>
  <si>
    <t>2520X1680</t>
  </si>
  <si>
    <t>丰田（Toyota）</t>
  </si>
  <si>
    <t>Raize</t>
  </si>
  <si>
    <t>1600X2560</t>
  </si>
  <si>
    <t>rui</t>
  </si>
  <si>
    <t>功能编号</t>
  </si>
  <si>
    <t>功能区</t>
  </si>
  <si>
    <t>模块</t>
  </si>
  <si>
    <t>一级</t>
  </si>
  <si>
    <t>二级</t>
  </si>
  <si>
    <t>说明</t>
  </si>
  <si>
    <t>Toyota</t>
  </si>
  <si>
    <t>LC-001-0001</t>
  </si>
  <si>
    <t>系统通用</t>
  </si>
  <si>
    <t>状态栏</t>
  </si>
  <si>
    <t>主驾状态栏</t>
  </si>
  <si>
    <t>时间</t>
  </si>
  <si>
    <t>硬件底层校准时间（底层通过网络、GPS来校准）;上层应用可以修改时间显示格式、时间、时区。</t>
  </si>
  <si>
    <t>2026/1/9 D:标准安卓接口获取GPS时间；公版AAOS已有接口进行支持</t>
  </si>
  <si>
    <t>√</t>
  </si>
  <si>
    <t>LC-001-0002</t>
  </si>
  <si>
    <t>网络信号</t>
  </si>
  <si>
    <t>2G、3G、4G、5G、无信号、信号搜索中；根据当前的网络类型显示，当WIFI信号连接时不显示</t>
  </si>
  <si>
    <t>预留了eSIM的贴片区域，但实际PCB中未实施。后续通过插件的方式可以增加。</t>
  </si>
  <si>
    <t>×</t>
  </si>
  <si>
    <t>LC-001-0003</t>
  </si>
  <si>
    <t>WIFI</t>
  </si>
  <si>
    <t>无信号、1格、2格、3格；WIFI开启则显示，根据信号强度显示格数信息</t>
  </si>
  <si>
    <t>LC-001-0004</t>
  </si>
  <si>
    <t>蓝牙</t>
  </si>
  <si>
    <t>开启、关闭状态显示</t>
  </si>
  <si>
    <t>BT 5.0</t>
  </si>
  <si>
    <t>LC-001-0005</t>
  </si>
  <si>
    <t>AP热点</t>
  </si>
  <si>
    <t>开启时显示，关闭则不显示，于WIFI不共存，不显示连接设备数</t>
  </si>
  <si>
    <t>LC-001-0006</t>
  </si>
  <si>
    <t>无线充电</t>
  </si>
  <si>
    <t>状态栏充电图标提醒，未充电时不显示，提示异常情况</t>
  </si>
  <si>
    <t>LC-001-0007</t>
  </si>
  <si>
    <t>PM2.5</t>
  </si>
  <si>
    <t>车内</t>
  </si>
  <si>
    <t>LC-001-0008</t>
  </si>
  <si>
    <t>语音OTA</t>
  </si>
  <si>
    <t>语音OTA进行时展示升级状态</t>
  </si>
  <si>
    <t>LC-001-0009</t>
  </si>
  <si>
    <t>DVR状态显示</t>
  </si>
  <si>
    <t>1.DVR正在录制工作状态
2.DVR未在录制工作状态</t>
  </si>
  <si>
    <t>LC-001-0010</t>
  </si>
  <si>
    <t>空调</t>
  </si>
  <si>
    <t>1.风量级别
2.吹风模式
3.循环模式</t>
  </si>
  <si>
    <t>LC-001-0011</t>
  </si>
  <si>
    <t>副驾状态栏</t>
  </si>
  <si>
    <t>同上</t>
  </si>
  <si>
    <t>现阶段没有副屏</t>
  </si>
  <si>
    <t>LC-001-0012</t>
  </si>
  <si>
    <t>LC-001-0013</t>
  </si>
  <si>
    <t>LC-001-0014</t>
  </si>
  <si>
    <t>LC-001-0015</t>
  </si>
  <si>
    <t>LC-001-0016</t>
  </si>
  <si>
    <t>LC-001-0017</t>
  </si>
  <si>
    <t>开机动画</t>
  </si>
  <si>
    <t>视频里需要有Pajero Sport的名字</t>
  </si>
  <si>
    <t>2025/12/18【三菱】：不要出现三菱logo</t>
  </si>
  <si>
    <t>LC-001-0018</t>
  </si>
  <si>
    <t>关机动画</t>
  </si>
  <si>
    <t>2025/12/18【三菱】：不要出现三菱logo
2026/1/9 曹总：通过电源状态来判断需要关机，然后由APP播放相应的关机动画</t>
  </si>
  <si>
    <t>LC-001-0019</t>
  </si>
  <si>
    <t>免责声明</t>
  </si>
  <si>
    <t>上电开机（休眠唤醒），进入免责声明界面，弹对话框，按完OK后，进入欢迎语界面，最后进入/恢复桌面。
：硬件低功耗休眠，15天后变成彻底关机消耗1毫安电量。
2026/1/9 Jerryco:会有状态机提供状态，曹总提供相应技术文档支持。实用R8正式版进行量产</t>
  </si>
  <si>
    <t>LC-001-0020</t>
  </si>
  <si>
    <t>背景动效</t>
  </si>
  <si>
    <t>车辆处于不同状态时，桌面显示不同的动效</t>
  </si>
  <si>
    <t>LC-001-0021</t>
  </si>
  <si>
    <t>转场动效</t>
  </si>
  <si>
    <t>动效之间切换；各应用的打开过渡动画，每个应用可以有自己最合适的打开过渡动画后，对接应用内动效</t>
  </si>
  <si>
    <t>LC-001-0022</t>
  </si>
  <si>
    <t>迎宾音效</t>
  </si>
  <si>
    <t>上电开机（休眠唤醒），迎宾音效。由硬件提供信号支持。</t>
  </si>
  <si>
    <t>2025/12/21【印尼林总】：新需求</t>
  </si>
  <si>
    <t>LC-001-0023</t>
  </si>
  <si>
    <t>旋转屏过场动画</t>
  </si>
  <si>
    <t>车厂品牌</t>
  </si>
  <si>
    <t>项目中，无该功能需要实现</t>
  </si>
  <si>
    <t>LC-001-0024</t>
  </si>
  <si>
    <t>升降屏过场动画</t>
  </si>
  <si>
    <t>LC-001-0025</t>
  </si>
  <si>
    <t>系统配置</t>
  </si>
  <si>
    <t>车体</t>
  </si>
  <si>
    <t>汽车品牌</t>
  </si>
  <si>
    <t>三菱、丰田</t>
  </si>
  <si>
    <t>三菱/丰田定制DOP</t>
  </si>
  <si>
    <t>两个品牌各自对应的中控设备；出口泰国、菲律宾是整车</t>
  </si>
  <si>
    <t>LC-001-0026</t>
  </si>
  <si>
    <t>汽车驱动类型</t>
  </si>
  <si>
    <t>ICEV</t>
  </si>
  <si>
    <r>
      <rPr>
        <sz val="10"/>
        <color rgb="FF000000"/>
        <rFont val="微软雅黑"/>
        <charset val="134"/>
      </rPr>
      <t>ICEV、</t>
    </r>
    <r>
      <rPr>
        <strike/>
        <sz val="10"/>
        <color rgb="FF000000"/>
        <rFont val="微软雅黑"/>
        <charset val="134"/>
      </rPr>
      <t>BEV、PHEV、</t>
    </r>
    <r>
      <rPr>
        <sz val="10"/>
        <color rgb="FF000000"/>
        <rFont val="微软雅黑"/>
        <charset val="134"/>
      </rPr>
      <t>HEV、</t>
    </r>
    <r>
      <rPr>
        <strike/>
        <sz val="10"/>
        <color rgb="FF000000"/>
        <rFont val="微软雅黑"/>
        <charset val="134"/>
      </rPr>
      <t>EREV、FCEV</t>
    </r>
  </si>
  <si>
    <t>Pajero：ICEV
Toyota：ICEV、HEV</t>
  </si>
  <si>
    <t>LC-001-0027</t>
  </si>
  <si>
    <t>驾驶方向</t>
  </si>
  <si>
    <t>Right Side/ Left Side</t>
  </si>
  <si>
    <t>右舵/左舵</t>
  </si>
  <si>
    <t>印尼、泰国是右舵；菲律宾是左舵。[HS] Note to adjust SW for PH deliveries such as Sound Setting Bal-Fader etc.</t>
  </si>
  <si>
    <t>LC-001-0028</t>
  </si>
  <si>
    <t>中控系统</t>
  </si>
  <si>
    <t>多分辨率</t>
  </si>
  <si>
    <t>Pajero：
Toyota：</t>
  </si>
  <si>
    <t>LC-001-0029</t>
  </si>
  <si>
    <t>尺寸</t>
  </si>
  <si>
    <t>多尺寸</t>
  </si>
  <si>
    <t>LC-001-0030</t>
  </si>
  <si>
    <t>长宽比</t>
  </si>
  <si>
    <t>多比例</t>
  </si>
  <si>
    <t>LC-001-0031</t>
  </si>
  <si>
    <t>字体要求</t>
  </si>
  <si>
    <t>2025/12/22 Liki确认使用谷歌系统自带可商用的</t>
  </si>
  <si>
    <t>LC-001-0032</t>
  </si>
  <si>
    <t>蓝牙电话拨打接口</t>
  </si>
  <si>
    <t>安卓标准接口</t>
  </si>
  <si>
    <t>2026/1/9：与曹总确认用安卓标准接口；会提供示意蓝牙APK与示意代码</t>
  </si>
  <si>
    <t>LC-001-0033</t>
  </si>
  <si>
    <t>是否支持服务中间件</t>
  </si>
  <si>
    <t>是否有没有中间件服务层？</t>
  </si>
  <si>
    <t>2026/1/9 曹总：只有部分项目定制需求会有中间件服务层；现在先用AAOS标准来推进制作</t>
  </si>
  <si>
    <t>LC-001-0034</t>
  </si>
  <si>
    <t>【无/右/左/上/下】状态栏
【无/右/左/上/下】dock栏</t>
  </si>
  <si>
    <t>2025/12/22 Liki确认参考马自达即可</t>
  </si>
  <si>
    <t>LC-001-0035</t>
  </si>
  <si>
    <t>GDPR控制权限</t>
  </si>
  <si>
    <t>设计一些与用户隐私相关的功能权限开关/删除</t>
  </si>
  <si>
    <t>恢复出厂设置</t>
  </si>
  <si>
    <t>LC-001-0036</t>
  </si>
  <si>
    <t>语音控制</t>
  </si>
  <si>
    <t>LC-001-0037</t>
  </si>
  <si>
    <t>DMS摄像头</t>
  </si>
  <si>
    <t>2026/1/9 曹总：影像已可以进来，算法还需要算法公司提供方案</t>
  </si>
  <si>
    <t>LC-001-0038</t>
  </si>
  <si>
    <t>本地账户信息</t>
  </si>
  <si>
    <t>LC-001-0039</t>
  </si>
  <si>
    <t>GPS位置信息上传</t>
  </si>
  <si>
    <t>LC-001-0040</t>
  </si>
  <si>
    <t>平台</t>
  </si>
  <si>
    <t>Android</t>
  </si>
  <si>
    <t>Android AAOS 14</t>
  </si>
  <si>
    <t>LC-001-0041</t>
  </si>
  <si>
    <t>RAM 运行内存</t>
  </si>
  <si>
    <t>6GB</t>
  </si>
  <si>
    <t>LC-001-0042</t>
  </si>
  <si>
    <t>ROM 存储空间</t>
  </si>
  <si>
    <t>32GB</t>
  </si>
  <si>
    <t>LC-001-0043</t>
  </si>
  <si>
    <t>显示屏方向</t>
  </si>
  <si>
    <t>横屏/竖屏</t>
  </si>
  <si>
    <t>Pajero：2025款 IV12106-帕杰罗 竖屏12.6英寸
Toyota：</t>
  </si>
  <si>
    <t>LC-001-0044</t>
  </si>
  <si>
    <t>显示屏分辨率</t>
  </si>
  <si>
    <t>Pajero：2025款 IV12106-帕杰罗 竖屏 1280*1600
Xpander:2560X1600
Toyota：</t>
  </si>
  <si>
    <t>与行之成确认</t>
  </si>
  <si>
    <t>LC-001-0045</t>
  </si>
  <si>
    <t>语言显示</t>
  </si>
  <si>
    <t>英语、印尼语、
泰语、菲律宾语</t>
  </si>
  <si>
    <t>界面文字显示</t>
  </si>
  <si>
    <t>LC-001-0046</t>
  </si>
  <si>
    <t>TTS语音播报</t>
  </si>
  <si>
    <t>预置音频文件（AIGC生成固有音频文件）</t>
  </si>
  <si>
    <t>2026/1/9 曹总：需要会后确认支持的情况</t>
  </si>
  <si>
    <t>LC-001-0047</t>
  </si>
  <si>
    <t>手机互联</t>
  </si>
  <si>
    <t>Carplay</t>
  </si>
  <si>
    <t>LC-001-0048</t>
  </si>
  <si>
    <t>Android auto</t>
  </si>
  <si>
    <t>LC-001-0049</t>
  </si>
  <si>
    <t>WebLink</t>
  </si>
  <si>
    <t>2026/1/9 曹总：目前WebLink还没有适配过，还未确认集成方式（瑞昱？行之成？）</t>
  </si>
  <si>
    <t>LC-001-0050</t>
  </si>
  <si>
    <t>多引擎包名映射器</t>
  </si>
  <si>
    <t>将不同apk的包名，将其装在系统中后，重映射到系统层上指定的包名。仅对包名有要求的系统才需要。</t>
  </si>
  <si>
    <t>LC-001-0051</t>
  </si>
  <si>
    <t>密码正确后进入工程模式应用</t>
  </si>
  <si>
    <t>1.入口：设置点击6下
2.输入密码：密码为动态密码，根据车机时间年月作为密码，一共6位，月份不足两位的，前面补零。例如：2026年1月，则密码为202601</t>
  </si>
  <si>
    <t>LC-001-0052</t>
  </si>
  <si>
    <t>System Version</t>
  </si>
  <si>
    <r>
      <rPr>
        <sz val="10"/>
        <color rgb="FF000000"/>
        <rFont val="微软雅黑"/>
        <charset val="134"/>
      </rPr>
      <t>MCU版本号、系统版本号、硬件版本号、蓝牙版本号、IC版本号、IVI软件版本号、IC软件版本号</t>
    </r>
    <r>
      <rPr>
        <strike/>
        <sz val="10"/>
        <color rgb="FF000000"/>
        <rFont val="微软雅黑"/>
        <charset val="134"/>
      </rPr>
      <t>、VR软件版本号</t>
    </r>
  </si>
  <si>
    <t>没有的内容，暂时保持为空。将有的都渲染到界面上</t>
  </si>
  <si>
    <t>LC-001-0053</t>
  </si>
  <si>
    <t>Temperature</t>
  </si>
  <si>
    <t>SOC温度</t>
  </si>
  <si>
    <t>与行之成确认是否支持</t>
  </si>
  <si>
    <t>LC-001-0054</t>
  </si>
  <si>
    <t>TFT屏幕温度</t>
  </si>
  <si>
    <t>LC-001-0055</t>
  </si>
  <si>
    <t>CPU使用率</t>
  </si>
  <si>
    <t>与曹总确认是否支持</t>
  </si>
  <si>
    <t>LC-001-0056</t>
  </si>
  <si>
    <t>Option</t>
  </si>
  <si>
    <t>车型配置
颜色配置（Pajero 4种）：
sterling silver metallic
quartz white pearl
graphite grey
jet black mica</t>
  </si>
  <si>
    <t>LC-001-0057</t>
  </si>
  <si>
    <t>EOL Configuration</t>
  </si>
  <si>
    <t>配置信息</t>
  </si>
  <si>
    <t>LC-001-0058</t>
  </si>
  <si>
    <t>App Version</t>
  </si>
  <si>
    <t>看车机上已安装的所有软件的版本号</t>
  </si>
  <si>
    <t>LC-001-0059</t>
  </si>
  <si>
    <t>Ethernet Test</t>
  </si>
  <si>
    <t>域名/IP 连通性测试</t>
  </si>
  <si>
    <t>LC-001-0060</t>
  </si>
  <si>
    <t>WiFi Management</t>
  </si>
  <si>
    <t>开关、WiFi列表、信号强度、连接WiFi</t>
  </si>
  <si>
    <t>LC-001-0061</t>
  </si>
  <si>
    <t>Bluetooth Test</t>
  </si>
  <si>
    <t>开关、蓝牙列表、连接蓝牙、刷新</t>
  </si>
  <si>
    <t>LC-001-0062</t>
  </si>
  <si>
    <t>Display Test</t>
  </si>
  <si>
    <t>点击屏幕切换画面</t>
  </si>
  <si>
    <t>LC-001-0063</t>
  </si>
  <si>
    <t>Screen Touch Test</t>
  </si>
  <si>
    <t>单指测试、三指测试</t>
  </si>
  <si>
    <t>LC-001-0064</t>
  </si>
  <si>
    <t>GPS Info</t>
  </si>
  <si>
    <t>定位卫星数量、坐标</t>
  </si>
  <si>
    <t>LC-001-0065</t>
  </si>
  <si>
    <t>Source Test</t>
  </si>
  <si>
    <t>Begin Play FM、USB、BT</t>
  </si>
  <si>
    <t>LC-001-0066</t>
  </si>
  <si>
    <t>MIC Test</t>
  </si>
  <si>
    <t>开始录制、播放录音</t>
  </si>
  <si>
    <t>LC-001-0067</t>
  </si>
  <si>
    <t>Camera Test</t>
  </si>
  <si>
    <t>主驾摄像头</t>
  </si>
  <si>
    <t>LC-001-0068</t>
  </si>
  <si>
    <t>左前、右前、左后、右后</t>
  </si>
  <si>
    <t>LC-001-0069</t>
  </si>
  <si>
    <t>Sound Test</t>
  </si>
  <si>
    <t>静音开关、通话音量、媒体音量</t>
  </si>
  <si>
    <t>LC-001-0070</t>
  </si>
  <si>
    <r>
      <rPr>
        <strike/>
        <sz val="10"/>
        <color rgb="FF000000"/>
        <rFont val="微软雅黑"/>
        <charset val="134"/>
      </rPr>
      <t>导航音量</t>
    </r>
    <r>
      <rPr>
        <sz val="10"/>
        <color rgb="FF000000"/>
        <rFont val="微软雅黑"/>
        <charset val="134"/>
      </rPr>
      <t>、语音识别音量</t>
    </r>
  </si>
  <si>
    <t>LC-001-0071</t>
  </si>
  <si>
    <t>USB Test</t>
  </si>
  <si>
    <t>USB状态：挂载/未挂载
当前播放：</t>
  </si>
  <si>
    <t>LC-001-0072</t>
  </si>
  <si>
    <t>上个音频、播放音频、暂停音频、下个音频</t>
  </si>
  <si>
    <t>LC-001-0073</t>
  </si>
  <si>
    <t>上个视频、播放视频、暂停视频、下个视频</t>
  </si>
  <si>
    <t>LC-001-0074</t>
  </si>
  <si>
    <t>Switch Mode</t>
  </si>
  <si>
    <t>USB调试模式、Host模式（即能读取U盘）</t>
  </si>
  <si>
    <t>LC-001-0075</t>
  </si>
  <si>
    <t>SN Code</t>
  </si>
  <si>
    <t>获取SN、写入SN</t>
  </si>
  <si>
    <t>LC-001-0076</t>
  </si>
  <si>
    <t>Language</t>
  </si>
  <si>
    <t>LC-001-0077</t>
  </si>
  <si>
    <t>工程模式软件版本</t>
  </si>
  <si>
    <t>LC-001-0078</t>
  </si>
  <si>
    <t>开机自启动服务</t>
  </si>
  <si>
    <t>LC-001-0079</t>
  </si>
  <si>
    <t>后台保活服务</t>
  </si>
  <si>
    <t>系统自有+指定的一些APP</t>
  </si>
  <si>
    <t>与曹总确认是否已支持
2026/1/9 曹总：需要进一步确认</t>
  </si>
  <si>
    <t>LC-001-0080</t>
  </si>
  <si>
    <t>焦点控制</t>
  </si>
  <si>
    <t>APP Focus</t>
  </si>
  <si>
    <t>LC-001-0081</t>
  </si>
  <si>
    <t>Audio Focus</t>
  </si>
  <si>
    <t>LC-001-0082</t>
  </si>
  <si>
    <t>TTS播报</t>
  </si>
  <si>
    <t>LC-001-0083</t>
  </si>
  <si>
    <t>恢复出厂设置通知</t>
  </si>
  <si>
    <t>LC-001-0084</t>
  </si>
  <si>
    <t>时区</t>
  </si>
  <si>
    <t>提供的时区切换/设置</t>
  </si>
  <si>
    <t>LC-001-0085</t>
  </si>
  <si>
    <t>定位类型</t>
  </si>
  <si>
    <t>GPS</t>
  </si>
  <si>
    <t>LC-001-0086</t>
  </si>
  <si>
    <t>FUSED</t>
  </si>
  <si>
    <t>LC-001-0087</t>
  </si>
  <si>
    <t>传感器类型</t>
  </si>
  <si>
    <t>重力加速度</t>
  </si>
  <si>
    <t>LC-001-0088</t>
  </si>
  <si>
    <t>陀螺仪</t>
  </si>
  <si>
    <t>LC-001-0089</t>
  </si>
  <si>
    <t>车速</t>
  </si>
  <si>
    <t>LC-001-0090</t>
  </si>
  <si>
    <t>档位</t>
  </si>
  <si>
    <t>LC-001-0091</t>
  </si>
  <si>
    <t>非主驱动轮轮速脉冲信号</t>
  </si>
  <si>
    <t>LC-001-0092</t>
  </si>
  <si>
    <t>非主驱动轮平均轮速脉冲信号</t>
  </si>
  <si>
    <t>LC-001-0093</t>
  </si>
  <si>
    <t>车辆信号</t>
  </si>
  <si>
    <t>大/小灯信号</t>
  </si>
  <si>
    <t>LC-001-0094</t>
  </si>
  <si>
    <t>倒车灯/信号</t>
  </si>
  <si>
    <t>LC-001-0095</t>
  </si>
  <si>
    <t>车速信号VSS</t>
  </si>
  <si>
    <t>LC-001-0096</t>
  </si>
  <si>
    <t>手刹信号</t>
  </si>
  <si>
    <t>LC-001-0097</t>
  </si>
  <si>
    <t>刹车灯 / 转向灯</t>
  </si>
  <si>
    <t>LC-001-0098</t>
  </si>
  <si>
    <t>音响喇叭</t>
  </si>
  <si>
    <t>LC-001-0099</t>
  </si>
  <si>
    <t>中控物理按键</t>
  </si>
  <si>
    <t>LC-001-0100</t>
  </si>
  <si>
    <t>方向盘物理按键</t>
  </si>
  <si>
    <t>当aa/cp连接时，使用语音按键可以唤醒对应的手机语音助手；在音乐、视频、电台软件有焦点时，使用上一首、下一首、切换音源、音量增/减；当蓝牙电话时，只使用音量增/减，接听、挂断。</t>
  </si>
  <si>
    <t>LC-001-0101</t>
  </si>
  <si>
    <t>激活</t>
  </si>
  <si>
    <t>授权应用</t>
  </si>
  <si>
    <t>LC-001-0102</t>
  </si>
  <si>
    <t>U盘升级</t>
  </si>
  <si>
    <t>升级车机系统版本</t>
  </si>
  <si>
    <t>通过U盘放刷机包，来升级车机系统的软件版本</t>
  </si>
  <si>
    <t>2026/1/21 【邱】：关于ota功能，sdk目前开发了一个demo 版的usb ota功能（ota文件放置在usb，通过APK触发ota升级）；贵司后续如果需要支持网络ota功能，需要自行开发</t>
  </si>
  <si>
    <t>LC-001-0103</t>
  </si>
  <si>
    <t>悬浮窗与对话框</t>
  </si>
  <si>
    <t>蓝牙电话</t>
  </si>
  <si>
    <t>悬浮</t>
  </si>
  <si>
    <t>效果</t>
  </si>
  <si>
    <t>不在蓝牙电话APP里时，通话中将会有悬浮在任意应用的最上方。</t>
  </si>
  <si>
    <t>LC-001-0104</t>
  </si>
  <si>
    <t>界面</t>
  </si>
  <si>
    <t>来电姓名（若没有名字则显示“未知”）、区号-手机号；接听后：通话时长（接听后跑秒显示）、挂断按钮；
接听前：接听按钮、挂断按钮。</t>
  </si>
  <si>
    <t>英语 | English</t>
  </si>
  <si>
    <t>印度尼西亚语 | Indonesian</t>
  </si>
  <si>
    <t>泰语 | Thai</t>
  </si>
  <si>
    <t>菲律宾语 | Filipino</t>
  </si>
  <si>
    <t>For Your Safety</t>
  </si>
  <si>
    <t>Demi Keselamatan Anda</t>
  </si>
  <si>
    <t>เพื่อความปลอดภัยของท่าน</t>
  </si>
  <si>
    <t>Para sa iyong kaligtasan</t>
  </si>
  <si>
    <t>Do not watch and operate the unit while driving.
Follow your local traffic laws and regulations.
If agree this message, press "OK" button on the screen.</t>
  </si>
  <si>
    <t>Jangan melihat dan mengoperasikan unit saat mengemudi.
Patuhilah peraturan lalu-lintas yang berlaku di tempat anda.
Jika setuju dengan pesan ini, tekan tombol "OK" pada layar.</t>
  </si>
  <si>
    <t>โปรดอย่ารับชมและใช้งานอุปกรณ์ในขณะขับขี่
โปรดปฏิบัติตามกฎหมายและข้อบังคับด้านการจราจรในพื้นที่ของท่าน
หากท่านยอมรับข้อความนี้ กรุณากดปุ่ม "OK" บนหน้าจอ</t>
  </si>
  <si>
    <t>Huwag panoorin o gamitin ang yunit habang nagmamaneho. Sundin ang mga lokal na batas at regulasyon sa trapiko. Kung sumasang-ayon ka sa mensaheng ito, pindutin ang “OK” na button sa screen.</t>
  </si>
  <si>
    <t>LC-002-0001</t>
  </si>
  <si>
    <t>首页（主驾）</t>
  </si>
  <si>
    <t>Launcher功能区</t>
  </si>
  <si>
    <t>动态场景功能区</t>
  </si>
  <si>
    <t>语音态</t>
  </si>
  <si>
    <t>语音形象、语音状态交互…等；
20251218：现阶段先只要把语音形象放上去，有相应的状态展示即可（问侯语-早/中/晚/节日），以3D  Emoji的方式来显示，文字以跑马灯效果展示</t>
  </si>
  <si>
    <t>LC-002-0002</t>
  </si>
  <si>
    <t>导航态</t>
  </si>
  <si>
    <t>导航软件功能交互…等</t>
  </si>
  <si>
    <t>LC-002-0003</t>
  </si>
  <si>
    <t>卡片应用态</t>
  </si>
  <si>
    <t>大、中、小卡片动作、应用切换…等</t>
  </si>
  <si>
    <t>LC-002-0004</t>
  </si>
  <si>
    <t>ADAS态</t>
  </si>
  <si>
    <t>道路种别、环境感知…等；
20261218：现阶段先只要根据GPS位置发生了变化就说明其属于运动态，就使用运动态的动画。始终处于静止状态，则每分钟检查GPS坐标是否发生变化</t>
  </si>
  <si>
    <t>2025/12/22【Benny】：GPS有效精度范围10米上下，20米范围内的变化视为停车</t>
  </si>
  <si>
    <t>LC-002-0005</t>
  </si>
  <si>
    <t>行驶模式切换态</t>
  </si>
  <si>
    <t>目前没有接车辆CAN的情况下，
以城市模式、沼泽模式、山野模式、沙地模式、雪地模式来当车辆的「背景」</t>
  </si>
  <si>
    <t>2026/1/21【Benny】：具体以硬件资源可以实现的效果为限。多种模式中最多两种模式来做背景显示</t>
  </si>
  <si>
    <t>LC-002-0006</t>
  </si>
  <si>
    <t>排档切换</t>
  </si>
  <si>
    <t>P档关联弹窗（加油盖/充电盖）</t>
  </si>
  <si>
    <t>LC-002-0007</t>
  </si>
  <si>
    <t>主页待机态</t>
  </si>
  <si>
    <t>显示切换：
主页-停车【结合默认背景/天气/时间的车辆展示（左右旋转180度/向上微转45度）】，
主页-行驶【ADAS态，影片循环，10分钟未操作且位置更动时，进入(ADAS态}影片。每分钟更新定位，判断停车来中止播放，另外切换APP时，退出】
主页-卡片操控【应用转场、结合背景/天气/时间的车辆展示之应用运行动效】
主页-应用内【应用运行动效】</t>
  </si>
  <si>
    <t>LC-002-0008</t>
  </si>
  <si>
    <t>屏保态</t>
  </si>
  <si>
    <t>依时间/用户操作/APP关联等进行屏保动效切换；
现阶段锁屏状态下要显示时钟</t>
  </si>
  <si>
    <t>2026/4/14【Samuel】：通过状态栏下拉的按钮里点击进入锁屏状态</t>
  </si>
  <si>
    <t>LC-002-0009</t>
  </si>
  <si>
    <t>天气/时间功能区</t>
  </si>
  <si>
    <t>天气/时间功能区基础信息</t>
  </si>
  <si>
    <t>无网默认状态图（如果时间超过24小时，则显示首次开机时的默认状态动图）
1.定位成功则默认展示“时间”+“城市+“”当前天气信息”
2.定位失败则默认展示“定位中...”+“暂无天气信息”，最后过了很长时间，还是没有数据，且超过了24小时，则显示无网默认状态图
3.点击后进入天气详情界面，详情界面展示未来5天（含当天）的天气信息</t>
  </si>
  <si>
    <t>天气（晴天、阴天、雨天、雷暴/台风）以四种天气大分类来覆盖各种天气状态</t>
  </si>
  <si>
    <t>LC-002-0010</t>
  </si>
  <si>
    <t>导航功能区</t>
  </si>
  <si>
    <t>导航功能信息</t>
  </si>
  <si>
    <t>1.  导航功能区功能界面常显快捷功能：
1） 漫游状态下界面功能
2） 导航状态下界面功能
2. 导航图标入口，提供导航状态等各种样式</t>
  </si>
  <si>
    <t>LC-002-0011</t>
  </si>
  <si>
    <t>卡片功能区</t>
  </si>
  <si>
    <r>
      <rPr>
        <sz val="10"/>
        <color rgb="FF000000"/>
        <rFont val="微软雅黑"/>
        <charset val="134"/>
      </rPr>
      <t>本地音乐（本地/蓝牙/USB）</t>
    </r>
    <r>
      <rPr>
        <strike/>
        <sz val="10"/>
        <color rgb="FF000000"/>
        <rFont val="微软雅黑"/>
        <charset val="134"/>
      </rPr>
      <t xml:space="preserve"> &amp; 在线音乐</t>
    </r>
  </si>
  <si>
    <t>音乐功能区卡片和图标入口状态界面功能，具有歌名、上一首、下一首
【结合背景/天气/时间的车辆展示之应用运行动效】</t>
  </si>
  <si>
    <t>LC-002-0012</t>
  </si>
  <si>
    <t>电台功能区</t>
  </si>
  <si>
    <r>
      <rPr>
        <sz val="10"/>
        <color rgb="FF000000"/>
        <rFont val="微软雅黑"/>
        <charset val="134"/>
      </rPr>
      <t xml:space="preserve">本地电台 </t>
    </r>
    <r>
      <rPr>
        <strike/>
        <sz val="10"/>
        <color rgb="FF000000"/>
        <rFont val="微软雅黑"/>
        <charset val="134"/>
      </rPr>
      <t>&amp; 在线电台</t>
    </r>
  </si>
  <si>
    <t>电台功能区卡片和图标入口状态界面功能，显示当前频道（注：FM频段下，还能显示一些字符串）、上一收藏的频道、下一收藏的频道；若无任何收藏的频道，则调频步进加1
【结合背景/天气/时间的车辆展示之应用运行动效】</t>
  </si>
  <si>
    <r>
      <rPr>
        <sz val="10"/>
        <color rgb="FF000000"/>
        <rFont val="等线"/>
        <charset val="134"/>
      </rPr>
      <t>2025/12/22【Benny】：区分「调频FM、调幅AM、</t>
    </r>
    <r>
      <rPr>
        <strike/>
        <sz val="10"/>
        <color rgb="FF000000"/>
        <rFont val="等线"/>
        <charset val="134"/>
      </rPr>
      <t>数字DRM</t>
    </r>
    <r>
      <rPr>
        <sz val="10"/>
        <color rgb="FF000000"/>
        <rFont val="等线"/>
        <charset val="134"/>
      </rPr>
      <t>」</t>
    </r>
  </si>
  <si>
    <t>LC-002-0013</t>
  </si>
  <si>
    <t>蓝牙电话功能区</t>
  </si>
  <si>
    <t>蓝牙电话功能信息</t>
  </si>
  <si>
    <t>1. 蓝牙电话功能区默认展示蓝牙连接状态
2. 正常连接完成后，界面展示
3. 电话功能区卡片展示样式相同，图标入口状态
【结合背景/天气/时间的车辆展示之应用运行动效】</t>
  </si>
  <si>
    <t>LC-002-0014</t>
  </si>
  <si>
    <t>座椅功能区</t>
  </si>
  <si>
    <t>座椅功能信息</t>
  </si>
  <si>
    <t xml:space="preserve">
1. 座椅功能区大卡和中卡提供功能包括主驾座椅按摩（适配档位选择）、主驾座椅通风（适配档位选择）和主驾座椅按摩（适配按摩强度选择），卡片样式以UED设计为准。
2. 图标入口状态提供座椅应用图标样式即可；</t>
  </si>
  <si>
    <t>LC-002-0015</t>
  </si>
  <si>
    <t>空调功能区</t>
  </si>
  <si>
    <t>空调功能信息</t>
  </si>
  <si>
    <t>开启/关闭、空调设定温度（适配双区空调信息）、吹风模式、风量、SYNC</t>
  </si>
  <si>
    <t>LC-002-0016</t>
  </si>
  <si>
    <t>全应用</t>
  </si>
  <si>
    <t>ALL APP</t>
  </si>
  <si>
    <r>
      <rPr>
        <strike/>
        <sz val="10"/>
        <color rgb="FF000000"/>
        <rFont val="微软雅黑"/>
        <charset val="134"/>
      </rPr>
      <t>1） 生活服务（日程、酒店、火车票、外卖、航旅生活）；
2） 出行服务（停车、洗车、违章查询）；</t>
    </r>
    <r>
      <rPr>
        <sz val="10"/>
        <color rgb="FF000000"/>
        <rFont val="微软雅黑"/>
        <charset val="134"/>
      </rPr>
      <t xml:space="preserve">
3） 其它（行车记录仪（DVR）</t>
    </r>
    <r>
      <rPr>
        <strike/>
        <sz val="10"/>
        <color rgb="FF000000"/>
        <rFont val="微软雅黑"/>
        <charset val="134"/>
      </rPr>
      <t>、导航</t>
    </r>
    <r>
      <rPr>
        <sz val="10"/>
        <color rgb="FF000000"/>
        <rFont val="微软雅黑"/>
        <charset val="134"/>
      </rPr>
      <t>、音乐、电台、蓝牙电话、视频、</t>
    </r>
    <r>
      <rPr>
        <strike/>
        <sz val="10"/>
        <color rgb="FF000000"/>
        <rFont val="微软雅黑"/>
        <charset val="134"/>
      </rPr>
      <t>KTV</t>
    </r>
    <r>
      <rPr>
        <sz val="10"/>
        <color rgb="FF000000"/>
        <rFont val="微软雅黑"/>
        <charset val="134"/>
      </rPr>
      <t>、</t>
    </r>
    <r>
      <rPr>
        <strike/>
        <sz val="10"/>
        <color rgb="FF000000"/>
        <rFont val="微软雅黑"/>
        <charset val="134"/>
      </rPr>
      <t>空调/座椅</t>
    </r>
    <r>
      <rPr>
        <sz val="10"/>
        <color rgb="FF000000"/>
        <rFont val="微软雅黑"/>
        <charset val="134"/>
      </rPr>
      <t>、</t>
    </r>
    <r>
      <rPr>
        <strike/>
        <sz val="10"/>
        <color rgb="FF000000"/>
        <rFont val="微软雅黑"/>
        <charset val="134"/>
      </rPr>
      <t>相机</t>
    </r>
    <r>
      <rPr>
        <sz val="10"/>
        <color rgb="FF000000"/>
        <rFont val="微软雅黑"/>
        <charset val="134"/>
      </rPr>
      <t>、相册、</t>
    </r>
    <r>
      <rPr>
        <strike/>
        <sz val="10"/>
        <color rgb="FF000000"/>
        <rFont val="微软雅黑"/>
        <charset val="134"/>
      </rPr>
      <t>车辆功能、个人中心、账单</t>
    </r>
    <r>
      <rPr>
        <sz val="10"/>
        <color rgb="FF000000"/>
        <rFont val="微软雅黑"/>
        <charset val="134"/>
      </rPr>
      <t>、手机互联（Android Auto、Carplay、Weblink）、设置、NFC、</t>
    </r>
    <r>
      <rPr>
        <strike/>
        <sz val="10"/>
        <color rgb="FF000000"/>
        <rFont val="微软雅黑"/>
        <charset val="134"/>
      </rPr>
      <t>语音游戏、Free百科、ROA</t>
    </r>
    <r>
      <rPr>
        <sz val="10"/>
        <color rgb="FF000000"/>
        <rFont val="微软雅黑"/>
        <charset val="134"/>
      </rPr>
      <t>）</t>
    </r>
  </si>
  <si>
    <t>LC-003-0001</t>
  </si>
  <si>
    <t xml:space="preserve">快捷控制中心（主驾）
</t>
  </si>
  <si>
    <t>常用基础功能快捷控制区</t>
  </si>
  <si>
    <t>下拉菜单快捷控制功能</t>
  </si>
  <si>
    <t>个人账户管理</t>
  </si>
  <si>
    <r>
      <rPr>
        <sz val="10"/>
        <color rgb="FF000000"/>
        <rFont val="微软雅黑"/>
        <charset val="134"/>
      </rPr>
      <t>账户用户名/用户头像展示，点击区域进入个人中心。个人中心功能包括：
1.登录/切换账户
2.</t>
    </r>
    <r>
      <rPr>
        <strike/>
        <sz val="10"/>
        <color rgb="FF000000"/>
        <rFont val="微软雅黑"/>
        <charset val="134"/>
      </rPr>
      <t>第三方账号展示/绑定/解绑</t>
    </r>
    <r>
      <rPr>
        <sz val="10"/>
        <color rgb="FF000000"/>
        <rFont val="微软雅黑"/>
        <charset val="134"/>
      </rPr>
      <t xml:space="preserve">
3.生物验证设置（FACE ID/</t>
    </r>
    <r>
      <rPr>
        <strike/>
        <sz val="10"/>
        <color rgb="FF000000"/>
        <rFont val="微软雅黑"/>
        <charset val="134"/>
      </rPr>
      <t>声纹</t>
    </r>
    <r>
      <rPr>
        <sz val="10"/>
        <color rgb="FF000000"/>
        <rFont val="微软雅黑"/>
        <charset val="134"/>
      </rPr>
      <t>）
5.个人信息设置：昵称</t>
    </r>
    <r>
      <rPr>
        <strike/>
        <sz val="10"/>
        <color rgb="FF000000"/>
        <rFont val="微软雅黑"/>
        <charset val="134"/>
      </rPr>
      <t>、车辆信息维护（昵称、车牌号、发动机号、车架号）</t>
    </r>
    <r>
      <rPr>
        <sz val="10"/>
        <color rgb="FF000000"/>
        <rFont val="微软雅黑"/>
        <charset val="134"/>
      </rPr>
      <t xml:space="preserve">
6.</t>
    </r>
    <r>
      <rPr>
        <strike/>
        <sz val="10"/>
        <color rgb="FF000000"/>
        <rFont val="微软雅黑"/>
        <charset val="134"/>
      </rPr>
      <t>车机流量展示</t>
    </r>
  </si>
  <si>
    <t>D：声纹需要麦克风支持，算法要求高
D：目前无法向主机读取数据，如果支持获取车内摄像头数据才可以显示</t>
  </si>
  <si>
    <t>LC-003-0002</t>
  </si>
  <si>
    <t>消息查看及管理</t>
  </si>
  <si>
    <t>D：依赖一台永不停机的云服务器，工作量大；且客户端需要实时联网</t>
  </si>
  <si>
    <t>LC-003-0003</t>
  </si>
  <si>
    <t>天气数据</t>
  </si>
  <si>
    <r>
      <rPr>
        <strike/>
        <sz val="10"/>
        <color rgb="FF000000"/>
        <rFont val="等线"/>
        <charset val="134"/>
      </rPr>
      <t>D</t>
    </r>
    <r>
      <rPr>
        <strike/>
        <sz val="10"/>
        <color rgb="FF000000"/>
        <rFont val="汉仪书宋二KW"/>
        <charset val="134"/>
      </rPr>
      <t>：</t>
    </r>
    <r>
      <rPr>
        <strike/>
        <sz val="10"/>
        <color rgb="FF000000"/>
        <rFont val="等线"/>
        <charset val="134"/>
      </rPr>
      <t>需要购买CP服务</t>
    </r>
    <r>
      <rPr>
        <strike/>
        <sz val="10"/>
        <color rgb="FF000000"/>
        <rFont val="汉仪书宋二KW"/>
        <charset val="134"/>
      </rPr>
      <t>，</t>
    </r>
    <r>
      <rPr>
        <strike/>
        <sz val="10"/>
        <color rgb="FF000000"/>
        <rFont val="等线"/>
        <charset val="134"/>
      </rPr>
      <t>或者手机有应用可以透传到车上</t>
    </r>
  </si>
  <si>
    <t>LC-003-0004</t>
  </si>
  <si>
    <t>WIFI开关，快捷连接WIFI</t>
  </si>
  <si>
    <t>LC-003-0005</t>
  </si>
  <si>
    <t>蓝牙开关，快捷连接蓝牙</t>
  </si>
  <si>
    <t>LC-003-0006</t>
  </si>
  <si>
    <t>隐私保护模式</t>
  </si>
  <si>
    <r>
      <rPr>
        <sz val="10"/>
        <color rgb="FF000000"/>
        <rFont val="微软雅黑"/>
        <charset val="134"/>
      </rPr>
      <t xml:space="preserve">开/关。隐私模式覆盖功能：
1. 电话隐私保护
2. </t>
    </r>
    <r>
      <rPr>
        <strike/>
        <sz val="10"/>
        <color rgb="FF000000"/>
        <rFont val="微软雅黑"/>
        <charset val="134"/>
      </rPr>
      <t>日程提醒隐私保护</t>
    </r>
    <r>
      <rPr>
        <sz val="10"/>
        <color rgb="FF000000"/>
        <rFont val="微软雅黑"/>
        <charset val="134"/>
      </rPr>
      <t xml:space="preserve">
3. </t>
    </r>
    <r>
      <rPr>
        <strike/>
        <sz val="10"/>
        <color rgb="FF000000"/>
        <rFont val="微软雅黑"/>
        <charset val="134"/>
      </rPr>
      <t>行迹隐私保护</t>
    </r>
    <r>
      <rPr>
        <sz val="10"/>
        <color rgb="FF000000"/>
        <rFont val="微软雅黑"/>
        <charset val="134"/>
      </rPr>
      <t xml:space="preserve">
4. 车内摄像隐私保护（仅含DMS的车型，关闭摄像会无法识别当前是谁进主驾）
5. 车内拾音隐私保护</t>
    </r>
  </si>
  <si>
    <t>D：依赖主机提供接口支持</t>
  </si>
  <si>
    <t>LC-003-0007</t>
  </si>
  <si>
    <t>设置</t>
  </si>
  <si>
    <t>进入系统设置</t>
  </si>
  <si>
    <t>LC-003-0008</t>
  </si>
  <si>
    <t>多媒体音量</t>
  </si>
  <si>
    <t>多媒体音量调节</t>
  </si>
  <si>
    <t>LC-003-0009</t>
  </si>
  <si>
    <t>主驾屏幕亮度</t>
  </si>
  <si>
    <t>主驾屏幕亮度调节</t>
  </si>
  <si>
    <t>LC-003-0010</t>
  </si>
  <si>
    <t>主驾和副驾屏幕熄屏</t>
  </si>
  <si>
    <t>LC-003-0011</t>
  </si>
  <si>
    <t>系统主题设置</t>
  </si>
  <si>
    <t>系统主题设置（白天、黑夜、自动）</t>
  </si>
  <si>
    <t>LC-003-0012</t>
  </si>
  <si>
    <t>点击后进入屏保</t>
  </si>
  <si>
    <t>LC-003-0013</t>
  </si>
  <si>
    <t>车辆快捷控制功能</t>
  </si>
  <si>
    <t>情景模式设置</t>
  </si>
  <si>
    <t>情景模式设置入口</t>
  </si>
  <si>
    <t>LC-003-0014</t>
  </si>
  <si>
    <t>车辆功能快捷控制区</t>
  </si>
  <si>
    <t>车辆快捷控制功能（支持用户自主编辑）</t>
  </si>
  <si>
    <t>1. 主驾座椅&amp;后视镜记忆
2. 主驾座椅通风
3. 主驾座椅加热
4. 主驾座椅按摩
5. 中控锁开启/关闭
6. 加油盖开启
7. 充电盖开启
8. 车窗一键全开/全关
9. 车窗通风
10. 能源模式
11. 天幕调节
12. 手动便捷下车
13. 自动便捷上车</t>
  </si>
  <si>
    <t>D：主机需要能控制车辆，并提供控制接口给应用层</t>
  </si>
  <si>
    <t>LC-004-0001</t>
  </si>
  <si>
    <t>相册</t>
  </si>
  <si>
    <t>图片浏览</t>
  </si>
  <si>
    <t>USB图片</t>
  </si>
  <si>
    <t>浏览图片，上一张/下一张，双指放大/缩小</t>
  </si>
  <si>
    <t>LC-004-0002</t>
  </si>
  <si>
    <t>旅拍/自拍拍摄</t>
  </si>
  <si>
    <t>浏览图片，上一张/下一张，双指放大/缩小
拍摄或导入时，标记地点POI+时间信息</t>
  </si>
  <si>
    <t>LC-004-0003</t>
  </si>
  <si>
    <t>编辑</t>
  </si>
  <si>
    <t>LC-004-0004</t>
  </si>
  <si>
    <t>删除</t>
  </si>
  <si>
    <t>LC-004-0005</t>
  </si>
  <si>
    <r>
      <rPr>
        <strike/>
        <sz val="10"/>
        <color rgb="FF000000"/>
        <rFont val="汉仪书宋二KW"/>
        <charset val="134"/>
      </rPr>
      <t>云端同步（手机</t>
    </r>
    <r>
      <rPr>
        <strike/>
        <sz val="10"/>
        <color rgb="FF000000"/>
        <rFont val="Calibri"/>
        <charset val="134"/>
      </rPr>
      <t>APP</t>
    </r>
    <r>
      <rPr>
        <strike/>
        <sz val="10"/>
        <color rgb="FF000000"/>
        <rFont val="汉仪书宋二KW"/>
        <charset val="134"/>
      </rPr>
      <t>）</t>
    </r>
  </si>
  <si>
    <t>LC-004-0006</t>
  </si>
  <si>
    <t>时光相册</t>
  </si>
  <si>
    <t>分类</t>
  </si>
  <si>
    <t>地点/时间（精确到月）</t>
  </si>
  <si>
    <t>LC-004-0007</t>
  </si>
  <si>
    <t>时光回忆</t>
  </si>
  <si>
    <t>图片幻灯片播放</t>
  </si>
  <si>
    <t>LC-004-0008</t>
  </si>
  <si>
    <t>相关推荐</t>
  </si>
  <si>
    <r>
      <rPr>
        <sz val="10"/>
        <color rgb="FF000000"/>
        <rFont val="Calibri"/>
        <charset val="134"/>
      </rPr>
      <t>周年图片推荐/</t>
    </r>
    <r>
      <rPr>
        <strike/>
        <sz val="10"/>
        <color rgb="FF000000"/>
        <rFont val="Calibri"/>
        <charset val="134"/>
      </rPr>
      <t>相同任务推荐</t>
    </r>
    <r>
      <rPr>
        <sz val="10"/>
        <color rgb="FF000000"/>
        <rFont val="Calibri"/>
        <charset val="134"/>
      </rPr>
      <t>/相同地点推荐</t>
    </r>
  </si>
  <si>
    <t>D：任务不好识别</t>
  </si>
  <si>
    <t>LC-004-0009</t>
  </si>
  <si>
    <t>拍摄</t>
  </si>
  <si>
    <t>旅拍
（DVR）</t>
  </si>
  <si>
    <t>照片拍摄</t>
  </si>
  <si>
    <t>LC-004-0010</t>
  </si>
  <si>
    <t>视频录制
（录制/停止）</t>
  </si>
  <si>
    <t>DVR的功能，需要看一下接口里有没有可以停止录制的功能</t>
  </si>
  <si>
    <t>LC-004-0011</t>
  </si>
  <si>
    <t>前排自拍
（DMS）</t>
  </si>
  <si>
    <t>LC-004-0012</t>
  </si>
  <si>
    <t>LC-004-0013</t>
  </si>
  <si>
    <t>后排自拍
（ROA）</t>
  </si>
  <si>
    <t>LC-004-0014</t>
  </si>
  <si>
    <t>LC-005-0001</t>
  </si>
  <si>
    <t>音乐应用</t>
  </si>
  <si>
    <t>本地音乐
（蓝牙）</t>
  </si>
  <si>
    <t>播放器信息</t>
  </si>
  <si>
    <t>歌曲名</t>
  </si>
  <si>
    <t>LC-005-0002</t>
  </si>
  <si>
    <t>歌手名</t>
  </si>
  <si>
    <t>LC-005-0003</t>
  </si>
  <si>
    <t>歌词</t>
  </si>
  <si>
    <t>2026/1/9 曹总：蓝牙音乐可以支持歌词</t>
  </si>
  <si>
    <t>LC-005-0004</t>
  </si>
  <si>
    <t>播放进度</t>
  </si>
  <si>
    <t>LC-005-0005</t>
  </si>
  <si>
    <t>播放器控制</t>
  </si>
  <si>
    <t>播放/暂停</t>
  </si>
  <si>
    <t>LC-005-0006</t>
  </si>
  <si>
    <t>上一曲/下一曲</t>
  </si>
  <si>
    <t>LC-005-0007</t>
  </si>
  <si>
    <t>蓝牙连接</t>
  </si>
  <si>
    <t>LC-005-0008</t>
  </si>
  <si>
    <t>本地音乐
（USB）</t>
  </si>
  <si>
    <t>菜单</t>
  </si>
  <si>
    <t>文件夹列表</t>
  </si>
  <si>
    <t>LC-005-0009</t>
  </si>
  <si>
    <t>LC-005-0010</t>
  </si>
  <si>
    <t>LC-005-0011</t>
  </si>
  <si>
    <t>LC-005-0012</t>
  </si>
  <si>
    <t>进度条拖动，播放/暂停，上下首切换，播放模式切换、歌词（若有相关的信息才进行显示）播放列表切换</t>
  </si>
  <si>
    <t>LC-005-0013</t>
  </si>
  <si>
    <t>播放列表</t>
  </si>
  <si>
    <t>LC-005-0014</t>
  </si>
  <si>
    <t>LC-005-0015</t>
  </si>
  <si>
    <t>LC-005-0016</t>
  </si>
  <si>
    <t>搜索</t>
  </si>
  <si>
    <t>关键字搜索</t>
  </si>
  <si>
    <t>LC-005-0017</t>
  </si>
  <si>
    <t>搜索历史</t>
  </si>
  <si>
    <t>LC-005-0018</t>
  </si>
  <si>
    <t>文件管理</t>
  </si>
  <si>
    <t>列表</t>
  </si>
  <si>
    <t>扫描U盘下各个文件夹的音乐，显示在一个画面列表上。供用户选择、浏览</t>
  </si>
  <si>
    <t>[HS] Support Album Artwork?A:不支持</t>
  </si>
  <si>
    <t>LC-005-0019</t>
  </si>
  <si>
    <t>音乐卡片</t>
  </si>
  <si>
    <t>IVI卡片显示
（桌面widget）</t>
  </si>
  <si>
    <r>
      <rPr>
        <sz val="10"/>
        <color rgb="FF000000"/>
        <rFont val="微软雅黑"/>
        <charset val="134"/>
      </rPr>
      <t>支持在IVI上卡片式(widget)显示歌曲播放进度、歌曲封面显示、歌曲名称、歌手名称、专辑名称、</t>
    </r>
    <r>
      <rPr>
        <strike/>
        <u/>
        <sz val="10"/>
        <color rgb="FF000000"/>
        <rFont val="微软雅黑"/>
        <charset val="134"/>
      </rPr>
      <t>播放列表</t>
    </r>
    <r>
      <rPr>
        <sz val="10"/>
        <color rgb="FF000000"/>
        <rFont val="微软雅黑"/>
        <charset val="134"/>
      </rPr>
      <t>、应用icon，应用名称和控制（播放/暂停/上一曲/下一曲/</t>
    </r>
    <r>
      <rPr>
        <strike/>
        <sz val="10"/>
        <color rgb="FF000000"/>
        <rFont val="微软雅黑"/>
        <charset val="134"/>
      </rPr>
      <t>收藏</t>
    </r>
    <r>
      <rPr>
        <sz val="10"/>
        <color rgb="FF000000"/>
        <rFont val="微软雅黑"/>
        <charset val="134"/>
      </rPr>
      <t>）</t>
    </r>
  </si>
  <si>
    <t>LC-006-0001</t>
  </si>
  <si>
    <t>视频</t>
  </si>
  <si>
    <t>视频应用</t>
  </si>
  <si>
    <t>USB视频</t>
  </si>
  <si>
    <t>USB视频文件</t>
  </si>
  <si>
    <t>LC-006-0002</t>
  </si>
  <si>
    <t>视频列表</t>
  </si>
  <si>
    <t>扫描U盘下各个文件夹的视频，显示在一个画面列表上。供用户选择、浏览、播放</t>
  </si>
  <si>
    <t>LC-006-0003</t>
  </si>
  <si>
    <t>根据文件名进行搜索</t>
  </si>
  <si>
    <t>LC-006-0004</t>
  </si>
  <si>
    <t>视频名称</t>
  </si>
  <si>
    <t>LC-006-0005</t>
  </si>
  <si>
    <t>视频进度</t>
  </si>
  <si>
    <t>LC-006-0006</t>
  </si>
  <si>
    <t>视频播放器功能</t>
  </si>
  <si>
    <t>断点续播，视频需支持上次的断点续播</t>
  </si>
  <si>
    <t>LC-006-0007</t>
  </si>
  <si>
    <t>上一个/下一个</t>
  </si>
  <si>
    <t>切换上一个/下一个视频</t>
  </si>
  <si>
    <t>LC-006-0008</t>
  </si>
  <si>
    <t>进度定位播放</t>
  </si>
  <si>
    <t>显示视频播放进度（可以拖动进度）</t>
  </si>
  <si>
    <t>LC-006-0009</t>
  </si>
  <si>
    <t>选集</t>
  </si>
  <si>
    <t>LC-006-0010</t>
  </si>
  <si>
    <t>音量调节</t>
  </si>
  <si>
    <t>LC-006-0011</t>
  </si>
  <si>
    <t>屏幕亮度调节</t>
  </si>
  <si>
    <t>LC-007-0001</t>
  </si>
  <si>
    <t>电台</t>
  </si>
  <si>
    <t>本地电台
（FM）</t>
  </si>
  <si>
    <t>搜台</t>
  </si>
  <si>
    <t>全频段扫描</t>
  </si>
  <si>
    <t>往幅值增大的方向扫描到可以播放的一个电台，如果已至末尾，回到频段初进行扫描到可以播放的一个电台</t>
  </si>
  <si>
    <t>LC-007-0002</t>
  </si>
  <si>
    <t>电台列表/收藏列表</t>
  </si>
  <si>
    <t>LC-007-0003</t>
  </si>
  <si>
    <t>电台分类</t>
  </si>
  <si>
    <t>LC-007-0004</t>
  </si>
  <si>
    <t>电台频点/电台名称（RDS）</t>
  </si>
  <si>
    <t>LC-007-0005</t>
  </si>
  <si>
    <t>电台内容（RDS）</t>
  </si>
  <si>
    <t>LC-007-0006</t>
  </si>
  <si>
    <t>电台幅点</t>
  </si>
  <si>
    <t>1.短按+-单步调幅值，可调的幅长根据API支持的情况来
2.长按+-可以持续增减幅长</t>
  </si>
  <si>
    <t>LC-007-0007</t>
  </si>
  <si>
    <t>播放/静音</t>
  </si>
  <si>
    <t>LC-007-0008</t>
  </si>
  <si>
    <t>上一台/下一台</t>
  </si>
  <si>
    <t>上/下一首的按钮，切换上/下一个收藏的频道点</t>
  </si>
  <si>
    <t>LC-007-0009</t>
  </si>
  <si>
    <t>轴线手动调节</t>
  </si>
  <si>
    <t>LC-007-0010</t>
  </si>
  <si>
    <t>电台收藏/取消收藏</t>
  </si>
  <si>
    <t>LC-007-0011</t>
  </si>
  <si>
    <t>快速浏览</t>
  </si>
  <si>
    <t>LC-007-0012</t>
  </si>
  <si>
    <t>TA（Traffic 
Anouncement）</t>
  </si>
  <si>
    <t>LC-007-0013</t>
  </si>
  <si>
    <t>AF（Alternative 
Frequency）</t>
  </si>
  <si>
    <t>LC-007-0014</t>
  </si>
  <si>
    <t>本地电台
（AM）</t>
  </si>
  <si>
    <t>全幅段扫描</t>
  </si>
  <si>
    <t>LC-007-0015</t>
  </si>
  <si>
    <t>LC-007-0016</t>
  </si>
  <si>
    <t>LC-007-0017</t>
  </si>
  <si>
    <t>LC-007-0018</t>
  </si>
  <si>
    <t>LC-007-0019</t>
  </si>
  <si>
    <t>LC-007-0020</t>
  </si>
  <si>
    <t>LC-007-0021</t>
  </si>
  <si>
    <t>LC-007-0022</t>
  </si>
  <si>
    <r>
      <rPr>
        <sz val="10"/>
        <color rgb="FF000000"/>
        <rFont val="微软雅黑"/>
        <charset val="134"/>
      </rPr>
      <t>FM、AM、</t>
    </r>
    <r>
      <rPr>
        <strike/>
        <sz val="10"/>
        <color rgb="FF000000"/>
        <rFont val="微软雅黑"/>
        <charset val="134"/>
      </rPr>
      <t>DAB</t>
    </r>
    <r>
      <rPr>
        <sz val="10"/>
        <color rgb="FF000000"/>
        <rFont val="微软雅黑"/>
        <charset val="134"/>
      </rPr>
      <t>切换</t>
    </r>
  </si>
  <si>
    <t>LC-007-0023</t>
  </si>
  <si>
    <t>LC-007-0024</t>
  </si>
  <si>
    <t>上下频点切换</t>
  </si>
  <si>
    <t>LC-007-0025</t>
  </si>
  <si>
    <t>轴线频点/幅点手动调节</t>
  </si>
  <si>
    <t>LC-007-0026</t>
  </si>
  <si>
    <t>收藏/取消收藏</t>
  </si>
  <si>
    <t>LC-007-0027</t>
  </si>
  <si>
    <r>
      <rPr>
        <strike/>
        <sz val="10"/>
        <color rgb="FF000000"/>
        <rFont val="等线"/>
        <charset val="134"/>
      </rPr>
      <t xml:space="preserve">本地电台
</t>
    </r>
    <r>
      <rPr>
        <strike/>
        <sz val="10"/>
        <color rgb="FF000000"/>
        <rFont val="汉仪书宋二KW"/>
        <charset val="134"/>
      </rPr>
      <t>（</t>
    </r>
    <r>
      <rPr>
        <strike/>
        <sz val="10"/>
        <color rgb="FF000000"/>
        <rFont val="等线"/>
        <charset val="134"/>
      </rPr>
      <t>DRM</t>
    </r>
    <r>
      <rPr>
        <strike/>
        <sz val="10"/>
        <color rgb="FF000000"/>
        <rFont val="汉仪书宋二KW"/>
        <charset val="134"/>
      </rPr>
      <t>）</t>
    </r>
  </si>
  <si>
    <t>内容形态</t>
  </si>
  <si>
    <t>音频</t>
  </si>
  <si>
    <t>LC-007-0028</t>
  </si>
  <si>
    <t>文本</t>
  </si>
  <si>
    <t>LC-007-0029</t>
  </si>
  <si>
    <t>图像</t>
  </si>
  <si>
    <t>LC-007-0030</t>
  </si>
  <si>
    <t>交通/预警等</t>
  </si>
  <si>
    <t>LC-007-0031</t>
  </si>
  <si>
    <t>按服务名选择</t>
  </si>
  <si>
    <t>LC-007-0032</t>
  </si>
  <si>
    <t>自动选频与切换</t>
  </si>
  <si>
    <t>LC-008-0001</t>
  </si>
  <si>
    <t>Avatar交互</t>
  </si>
  <si>
    <t>上下车场景</t>
  </si>
  <si>
    <t>智能提醒</t>
  </si>
  <si>
    <t>下车提醒</t>
  </si>
  <si>
    <t>车辆熄火触发</t>
  </si>
  <si>
    <t>主人，开车辛苦了…</t>
  </si>
  <si>
    <t>LC-008-0002</t>
  </si>
  <si>
    <t>智能欢迎</t>
  </si>
  <si>
    <t>上车欢迎</t>
  </si>
  <si>
    <t>驾驶员打开中控时触发
00:00 - 11:59时开机触发：Good morning, and welcome to drive!
12:00 - 17:59时开机触发：Good afternoon, and welcome to drive!
18:00 - 23:59 (次日)时开机触发：Good evening, and welcome to drive!</t>
  </si>
  <si>
    <t xml:space="preserve">
2026/1/21 【Dragon】：1.约定文件名命名规范，其中菲律宾语使用字母FIL。参考链接 https://www.qianwen.com/share/chat/364109d6a4834afe8f2429681147420c
2.使用 https://texttospeech.im/ 进行文本转音频文件
2026/2/23 【林总】：后续在问候语后面加入「昵称变量」，“某某，早上好”</t>
  </si>
  <si>
    <t>LC-008-0003</t>
  </si>
  <si>
    <t>停车辅助</t>
  </si>
  <si>
    <t>停车提醒</t>
  </si>
  <si>
    <t>定位没有变化时触发</t>
  </si>
  <si>
    <t>主人，小小休息一下，让我们更有精神</t>
  </si>
  <si>
    <t>LC-008-0004</t>
  </si>
  <si>
    <t>关怀祝福</t>
  </si>
  <si>
    <t>安全提醒</t>
  </si>
  <si>
    <t>天气预警</t>
  </si>
  <si>
    <t>检测到行驶中有恶劣天气（雷雨/暴雨）时触发</t>
  </si>
  <si>
    <t>主人，前方路段有暴雨预警，请减速慢行，注意安全。</t>
  </si>
  <si>
    <t>LC-008-0005</t>
  </si>
  <si>
    <t>个性化服务</t>
  </si>
  <si>
    <t>节日祝福</t>
  </si>
  <si>
    <t>节假日当天车辆启动时触发（印尼节假日）</t>
  </si>
  <si>
    <t>主人，祝您春节快乐，旅途平安！</t>
  </si>
  <si>
    <t>LC-008-0006</t>
  </si>
  <si>
    <t>乘客关怀</t>
  </si>
  <si>
    <t>长时间驾驶车辆触发（90分钟以上驾驶）</t>
  </si>
  <si>
    <t>主人，您已经连续开车1个半小时，是否找个地方休息喝个咖啡一下呢？</t>
  </si>
  <si>
    <t>LC-008-0007</t>
  </si>
  <si>
    <t>长途旅行</t>
  </si>
  <si>
    <t>音乐推荐</t>
  </si>
  <si>
    <t>长时间驾驶没有播放音乐/电台时（60分钟以上驾驶）</t>
  </si>
  <si>
    <t>主人，是否来点音乐呢？</t>
  </si>
  <si>
    <t>与印尼客户确认其他场景的文案</t>
  </si>
  <si>
    <t>ID</t>
  </si>
  <si>
    <t>触发场景</t>
  </si>
  <si>
    <t>触发时机</t>
  </si>
  <si>
    <t>使用表情文件</t>
  </si>
  <si>
    <t>文件名 | FileName</t>
  </si>
  <si>
    <t>中文</t>
  </si>
  <si>
    <t>中控屏唤醒</t>
  </si>
  <si>
    <t>00:00 - 11:59时开机触发</t>
  </si>
  <si>
    <t>happy.webm</t>
  </si>
  <si>
    <t>Good morning, welcome!</t>
  </si>
  <si>
    <t>1_en_Morning.wav</t>
  </si>
  <si>
    <t>Selamat pagi !</t>
  </si>
  <si>
    <t>1_in_Pagi.wav</t>
  </si>
  <si>
    <r>
      <rPr>
        <sz val="10"/>
        <color rgb="FF000000"/>
        <rFont val="Times New Roman"/>
        <charset val="134"/>
      </rPr>
      <t>สวัสดีตอนเช้า</t>
    </r>
    <r>
      <rPr>
        <sz val="10"/>
        <color rgb="FF000000"/>
        <rFont val="SimSun"/>
        <charset val="134"/>
      </rPr>
      <t> </t>
    </r>
    <r>
      <rPr>
        <sz val="10"/>
        <color rgb="FF000000"/>
        <rFont val="Times New Roman"/>
        <charset val="134"/>
      </rPr>
      <t>ยินดีต้อนรับ</t>
    </r>
  </si>
  <si>
    <t>1_th_Morning.wav</t>
  </si>
  <si>
    <t>Magandang umaga, at maligayang pagmamaneho!</t>
  </si>
  <si>
    <t>1_fil_Morning.wav</t>
  </si>
  <si>
    <t>12:00 - 17:59时开机触发</t>
  </si>
  <si>
    <t>Good afternoon, welcome!</t>
  </si>
  <si>
    <t>2_en_Afternoon.wav</t>
  </si>
  <si>
    <t>Selamat siang !</t>
  </si>
  <si>
    <t>2_in_Siang.wav</t>
  </si>
  <si>
    <r>
      <rPr>
        <sz val="10"/>
        <color rgb="FF000000"/>
        <rFont val="Times New Roman"/>
        <charset val="134"/>
      </rPr>
      <t>สวัสดีตอนบ่าย</t>
    </r>
    <r>
      <rPr>
        <sz val="10"/>
        <color rgb="FF000000"/>
        <rFont val="SimSun"/>
        <charset val="134"/>
      </rPr>
      <t> </t>
    </r>
    <r>
      <rPr>
        <sz val="10"/>
        <color rgb="FF000000"/>
        <rFont val="Times New Roman"/>
        <charset val="134"/>
      </rPr>
      <t>ยินดีต้อนรับ</t>
    </r>
  </si>
  <si>
    <t>2_th_Afternoon.wav</t>
  </si>
  <si>
    <t>Magandang hapon, at maligayang pagmamaneho!</t>
  </si>
  <si>
    <t>2_fil_Afternoon.wav</t>
  </si>
  <si>
    <t>18:00 - 23:59 (次日)时开机触发</t>
  </si>
  <si>
    <t>Good evening, welcome!</t>
  </si>
  <si>
    <t>3_en_Evening.wav</t>
  </si>
  <si>
    <t>Selamat malam !</t>
  </si>
  <si>
    <t>3_in_Malam.wav</t>
  </si>
  <si>
    <r>
      <rPr>
        <sz val="10"/>
        <color rgb="FF000000"/>
        <rFont val="Times New Roman"/>
        <charset val="134"/>
      </rPr>
      <t>สวัสดีตอนเย็น</t>
    </r>
    <r>
      <rPr>
        <sz val="10"/>
        <color rgb="FF000000"/>
        <rFont val="SimSun"/>
        <charset val="134"/>
      </rPr>
      <t> </t>
    </r>
    <r>
      <rPr>
        <sz val="10"/>
        <color rgb="FF000000"/>
        <rFont val="Times New Roman"/>
        <charset val="134"/>
      </rPr>
      <t>ยินดีต้อนรับ</t>
    </r>
  </si>
  <si>
    <t>3_th_Evening.wav</t>
  </si>
  <si>
    <t>Magandang gabi, at maligayang pagmamaneho!</t>
  </si>
  <si>
    <t>3_fil_Evening.wav</t>
  </si>
  <si>
    <t>定位没有变化时触发（停车时长达到10分钟）</t>
  </si>
  <si>
    <t>Hey, a little rest will refresh us</t>
  </si>
  <si>
    <t>4_en_Rest.wav</t>
  </si>
  <si>
    <t>Hi, Istirahatlah sejenak agar kondisi Anda tetap segar.</t>
  </si>
  <si>
    <t>4_in_Istirahat.wav</t>
  </si>
  <si>
    <t>สวัสดี พักสักนิดจะช่วยให้เราสดชื่นขึ้นนะ</t>
  </si>
  <si>
    <t>4_th_Rest.wav</t>
  </si>
  <si>
    <t>Uy, makakabuti satin ang konting pahinga upang maging presko muli.</t>
  </si>
  <si>
    <t>4_fil_Rest.wav</t>
  </si>
  <si>
    <t>worried.webm</t>
  </si>
  <si>
    <t>Hum, There is a rainstorm warning ahead, please slow down and pay attention to safety.</t>
  </si>
  <si>
    <t>5_en_Rainstorm.wav</t>
  </si>
  <si>
    <t>Hi, Ada peringatan hujan badai di depan. Mohon kurangi kecepatan dan tetap waspada.</t>
  </si>
  <si>
    <t>5_in_Badai.wav</t>
  </si>
  <si>
    <r>
      <rPr>
        <sz val="10"/>
        <color rgb="FF000000"/>
        <rFont val="Times New Roman"/>
        <charset val="134"/>
      </rPr>
      <t>สวัสดี</t>
    </r>
    <r>
      <rPr>
        <sz val="10"/>
        <color rgb="FF000000"/>
        <rFont val="Arial"/>
        <charset val="134"/>
      </rPr>
      <t> </t>
    </r>
    <r>
      <rPr>
        <sz val="10"/>
        <color rgb="FF000000"/>
        <rFont val="Times New Roman"/>
        <charset val="134"/>
      </rPr>
      <t>ข้างหน้ามีการแจ้งเตือนพายุฝน โปรดลดความเร็วและขับขี่อย่างระมัดระวัง</t>
    </r>
    <r>
      <rPr>
        <sz val="10"/>
        <color rgb="FF000000"/>
        <rFont val="Arial"/>
        <charset val="134"/>
      </rPr>
      <t> </t>
    </r>
    <r>
      <rPr>
        <sz val="10"/>
        <color rgb="FF000000"/>
        <rFont val="Times New Roman"/>
        <charset val="134"/>
      </rPr>
      <t>เพื่อความปลอดภัย</t>
    </r>
  </si>
  <si>
    <t>5_th_Rainstorm.wav</t>
  </si>
  <si>
    <t>Hmm, may paparating na malakas na bagyo sa unahan, pakibagalan ang takbo at mag-ingat para sa kaligtasan.</t>
  </si>
  <si>
    <t>5_fil_Rainstorm.wav</t>
  </si>
  <si>
    <t>Hello, I wish you happy holiday and safe journey!</t>
  </si>
  <si>
    <t>6_en_Holiday.wav</t>
  </si>
  <si>
    <t>Hi, Selamat berlibur! Semoga perjalanan Anda aman dan menyenangkan.</t>
  </si>
  <si>
    <t>6_in_Libur.wav</t>
  </si>
  <si>
    <r>
      <rPr>
        <sz val="10"/>
        <color rgb="FF000000"/>
        <rFont val="Times New Roman"/>
        <charset val="134"/>
      </rPr>
      <t>สวัสดี</t>
    </r>
    <r>
      <rPr>
        <sz val="10"/>
        <color rgb="FF000000"/>
        <rFont val="Arial"/>
        <charset val="134"/>
      </rPr>
      <t> </t>
    </r>
    <r>
      <rPr>
        <sz val="10"/>
        <color rgb="FF000000"/>
        <rFont val="Times New Roman"/>
        <charset val="134"/>
      </rPr>
      <t>ขอให้คุณมีวันหยุดที่มีความสุข และเดินทางอย่างปลอดภัย</t>
    </r>
  </si>
  <si>
    <t>6_th_Holiday.wav</t>
  </si>
  <si>
    <t>Hello, sana mag-enjoy ka sa bakasyon mo at ingat sa biyahe!</t>
  </si>
  <si>
    <t>6_fil_Holiday.wav</t>
  </si>
  <si>
    <t>Hey, You have been driving continuously for one and a half hours. Would you like to take a coffee break somewhere?</t>
  </si>
  <si>
    <t>7_en_Coffee.wav</t>
  </si>
  <si>
    <t>Hi, Anda telah berkendara selama satu setengah jam. Apakah Anda ingin mencari tempat untuk beristirahat dan minum kopi?</t>
  </si>
  <si>
    <t>7_in_Kopi.wav</t>
  </si>
  <si>
    <r>
      <rPr>
        <sz val="10"/>
        <color rgb="FF000000"/>
        <rFont val="Times New Roman"/>
        <charset val="134"/>
      </rPr>
      <t>สวัสดี คุณขับรถต่อเนื่องมาหนึ่งชั่วโมงครึ่งแล้ว</t>
    </r>
    <r>
      <rPr>
        <sz val="10"/>
        <color rgb="FF000000"/>
        <rFont val="Arial"/>
        <charset val="134"/>
      </rPr>
      <t> </t>
    </r>
    <r>
      <rPr>
        <sz val="10"/>
        <color rgb="FF000000"/>
        <rFont val="Times New Roman"/>
        <charset val="134"/>
      </rPr>
      <t>แวะพักดื่มกาแฟสักหน่อยไหม</t>
    </r>
  </si>
  <si>
    <t>7_th_Coffee.wav</t>
  </si>
  <si>
    <t>Uy, isang oras at kalahati ka nang tuloy-tuloy na nagmamaneho. Gusto mo bang huminto muna at mag-coffee break saglit?</t>
  </si>
  <si>
    <t>7_fil_Coffee.wav</t>
  </si>
  <si>
    <t>Hello,would you like some music?</t>
  </si>
  <si>
    <t>8_en_Music.wav</t>
  </si>
  <si>
    <t>Hi, Apakah Anda ingin mendengarkan musik?</t>
  </si>
  <si>
    <t>8_in_Musik.wav</t>
  </si>
  <si>
    <r>
      <rPr>
        <sz val="10"/>
        <color rgb="FF000000"/>
        <rFont val="Times New Roman"/>
        <charset val="134"/>
      </rPr>
      <t>สวัสดี</t>
    </r>
    <r>
      <rPr>
        <sz val="10"/>
        <color rgb="FF000000"/>
        <rFont val="Arial"/>
        <charset val="134"/>
      </rPr>
      <t> </t>
    </r>
    <r>
      <rPr>
        <sz val="10"/>
        <color rgb="FF000000"/>
        <rFont val="Times New Roman"/>
        <charset val="134"/>
      </rPr>
      <t>คุณต้องการฟังเพลงไหม</t>
    </r>
  </si>
  <si>
    <t>8_th_Music.wav</t>
  </si>
  <si>
    <t>Hello, gusto mo bang magpatugtog tayo ng music?</t>
  </si>
  <si>
    <t>8_fil_Music.wav</t>
  </si>
  <si>
    <t>LC-009-0001</t>
  </si>
  <si>
    <t>语音</t>
  </si>
  <si>
    <t>基础
语音交互</t>
  </si>
  <si>
    <t>语音交互</t>
  </si>
  <si>
    <t>语音唤醒</t>
  </si>
  <si>
    <t>唤醒词唤醒/点击语音助理唤醒，嗨[唤醒词]、嘿[唤醒词]</t>
  </si>
  <si>
    <t>LC-009-0002</t>
  </si>
  <si>
    <t>打开电台</t>
  </si>
  <si>
    <t>语音打开电台，播放上次退出时播放的频道</t>
  </si>
  <si>
    <t>LC-009-0003</t>
  </si>
  <si>
    <t>音乐</t>
  </si>
  <si>
    <t>播放音乐</t>
  </si>
  <si>
    <t>打开音乐，继续上次播放音乐；如果没有上次音乐可以播放，则随机播放</t>
  </si>
  <si>
    <t>LC-009-0004</t>
  </si>
  <si>
    <t>导航</t>
  </si>
  <si>
    <t>POI搜索</t>
  </si>
  <si>
    <t>语音POI地址的搜索</t>
  </si>
  <si>
    <t>D：无导航软件</t>
  </si>
  <si>
    <t>LC-009-0005</t>
  </si>
  <si>
    <t>电话</t>
  </si>
  <si>
    <t>联系人姓名</t>
  </si>
  <si>
    <r>
      <rPr>
        <sz val="10"/>
        <color rgb="FF000000"/>
        <rFont val="等线"/>
        <charset val="134"/>
      </rPr>
      <t>根据联系人拨打电话</t>
    </r>
    <r>
      <rPr>
        <sz val="10"/>
        <color rgb="FF000000"/>
        <rFont val="汉仪书宋二KW"/>
        <charset val="134"/>
      </rPr>
      <t>，</t>
    </r>
    <r>
      <rPr>
        <sz val="10"/>
        <color rgb="FF000000"/>
        <rFont val="等线"/>
        <charset val="134"/>
      </rPr>
      <t>拨打电话期间</t>
    </r>
    <r>
      <rPr>
        <sz val="10"/>
        <color rgb="FF000000"/>
        <rFont val="汉仪书宋二KW"/>
        <charset val="134"/>
      </rPr>
      <t>，</t>
    </r>
    <r>
      <rPr>
        <sz val="10"/>
        <color rgb="FF000000"/>
        <rFont val="等线"/>
        <charset val="134"/>
      </rPr>
      <t>语音助理不能使用</t>
    </r>
    <r>
      <rPr>
        <sz val="10"/>
        <color rgb="FF000000"/>
        <rFont val="汉仪书宋二KW"/>
        <charset val="134"/>
      </rPr>
      <t>；</t>
    </r>
  </si>
  <si>
    <t>LC-009-0006</t>
  </si>
  <si>
    <t>打开视频</t>
  </si>
  <si>
    <t>打开视频应用</t>
  </si>
  <si>
    <t>LC-009-0007</t>
  </si>
  <si>
    <t>天气</t>
  </si>
  <si>
    <t>查询天气</t>
  </si>
  <si>
    <r>
      <rPr>
        <sz val="10"/>
        <color rgb="FF000000"/>
        <rFont val="等线"/>
        <charset val="134"/>
      </rPr>
      <t>查询某个城市未来5天的天气</t>
    </r>
    <r>
      <rPr>
        <sz val="10"/>
        <color rgb="FF000000"/>
        <rFont val="汉仪书宋二KW"/>
        <charset val="134"/>
      </rPr>
      <t>，</t>
    </r>
    <r>
      <rPr>
        <sz val="10"/>
        <color rgb="FF000000"/>
        <rFont val="等线"/>
        <charset val="134"/>
      </rPr>
      <t>如果没有指定城市</t>
    </r>
    <r>
      <rPr>
        <sz val="10"/>
        <color rgb="FF000000"/>
        <rFont val="汉仪书宋二KW"/>
        <charset val="134"/>
      </rPr>
      <t>，</t>
    </r>
    <r>
      <rPr>
        <sz val="10"/>
        <color rgb="FF000000"/>
        <rFont val="等线"/>
        <charset val="134"/>
      </rPr>
      <t>默认查询当前定位城市的天气</t>
    </r>
    <r>
      <rPr>
        <sz val="10"/>
        <color rgb="FF000000"/>
        <rFont val="汉仪书宋二KW"/>
        <charset val="134"/>
      </rPr>
      <t>；</t>
    </r>
    <r>
      <rPr>
        <sz val="10"/>
        <color rgb="FF000000"/>
        <rFont val="等线"/>
        <charset val="134"/>
      </rPr>
      <t>如果没有指定日期</t>
    </r>
    <r>
      <rPr>
        <sz val="10"/>
        <color rgb="FF000000"/>
        <rFont val="汉仪书宋二KW"/>
        <charset val="134"/>
      </rPr>
      <t>，</t>
    </r>
    <r>
      <rPr>
        <sz val="10"/>
        <color rgb="FF000000"/>
        <rFont val="等线"/>
        <charset val="134"/>
      </rPr>
      <t>默认查询今天的天气。</t>
    </r>
  </si>
  <si>
    <t>LC-009-0008</t>
  </si>
  <si>
    <t>新闻</t>
  </si>
  <si>
    <t>收听新闻</t>
  </si>
  <si>
    <t>新闻类别：头条、娱乐、财经、体育、旅游、科技、社会、汽车、房产、军事</t>
  </si>
  <si>
    <t>D：需提供对应的CP，且车需要连着网</t>
  </si>
  <si>
    <t>LC-009-0009</t>
  </si>
  <si>
    <t>日程提醒</t>
  </si>
  <si>
    <t>基于时间的提醒</t>
  </si>
  <si>
    <t>语音设置基于时间的提醒；</t>
  </si>
  <si>
    <t>LC-009-0010</t>
  </si>
  <si>
    <t>时间日期</t>
  </si>
  <si>
    <t>查询日期</t>
  </si>
  <si>
    <t>查询当前日期，语音反馈日期信息</t>
  </si>
  <si>
    <t>LC-009-0011</t>
  </si>
  <si>
    <t>查询时间</t>
  </si>
  <si>
    <t>查询当前的时间，语音反馈</t>
  </si>
  <si>
    <t>LC-009-0012</t>
  </si>
  <si>
    <t>退出多媒体</t>
  </si>
  <si>
    <t>退出电台</t>
  </si>
  <si>
    <t>电台应用打开或在后台播放时，退出电台应用</t>
  </si>
  <si>
    <t>LC-009-0013</t>
  </si>
  <si>
    <t>退出视频</t>
  </si>
  <si>
    <t>视频应用打开或在后台播放时，退出视频应用</t>
  </si>
  <si>
    <t>LC-009-0014</t>
  </si>
  <si>
    <t>退出音乐</t>
  </si>
  <si>
    <t>音乐应用打开时或在后台播放时，退出音乐应用</t>
  </si>
  <si>
    <t>LC-009-0015</t>
  </si>
  <si>
    <t>语音开启隐私模式</t>
  </si>
  <si>
    <t>开/关隐私模式</t>
  </si>
  <si>
    <r>
      <rPr>
        <sz val="10"/>
        <color rgb="FF373C43"/>
        <rFont val="微软雅黑"/>
        <charset val="134"/>
      </rPr>
      <t xml:space="preserve">打开/关闭车机隐私模式。隐私模式覆盖功能：
1.电话联系人/通话记录信息不显示在蓝牙电话功能区，来电具体信息只在仪表显示，主驾屏不显示
2. </t>
    </r>
    <r>
      <rPr>
        <strike/>
        <sz val="10"/>
        <color rgb="FF373C43"/>
        <rFont val="微软雅黑"/>
        <charset val="134"/>
      </rPr>
      <t>日程提醒主动隐藏日程内容，消息中心显示为“你有一条新的日程”，隐藏日程信息，用户可主动操作查看</t>
    </r>
    <r>
      <rPr>
        <sz val="10"/>
        <color rgb="FF373C43"/>
        <rFont val="微软雅黑"/>
        <charset val="134"/>
      </rPr>
      <t xml:space="preserve">
4.导航搜索历史与足迹不可见
5.多媒体搜索历史与历史记录不可见</t>
    </r>
  </si>
  <si>
    <t>LC-009-0016</t>
  </si>
  <si>
    <t>语音车辆控制</t>
  </si>
  <si>
    <t>多源控制</t>
  </si>
  <si>
    <t>基于四声源的智能车控</t>
  </si>
  <si>
    <t>基于四声源定位的车辆控制：车窗、座椅、空调、情景模式</t>
  </si>
  <si>
    <t>LC-009-0017</t>
  </si>
  <si>
    <t>系统控制</t>
  </si>
  <si>
    <t>打开播放列表</t>
  </si>
  <si>
    <t>LC-009-0018</t>
  </si>
  <si>
    <t>关闭播放列表</t>
  </si>
  <si>
    <t>LC-009-0019</t>
  </si>
  <si>
    <t>收藏列表</t>
  </si>
  <si>
    <t>打开我的收藏</t>
  </si>
  <si>
    <t>LC-009-0020</t>
  </si>
  <si>
    <t>多媒体播放控制</t>
  </si>
  <si>
    <t>播放控制</t>
  </si>
  <si>
    <t>LC-009-0021</t>
  </si>
  <si>
    <t>切换多媒体上一个、下一个</t>
  </si>
  <si>
    <t>LC-009-0022</t>
  </si>
  <si>
    <t>收藏</t>
  </si>
  <si>
    <t>LC-009-0023</t>
  </si>
  <si>
    <t>取消收藏</t>
  </si>
  <si>
    <t>LC-009-0024</t>
  </si>
  <si>
    <t>设置播放模式</t>
  </si>
  <si>
    <t>LC-009-0025</t>
  </si>
  <si>
    <t>重新播放</t>
  </si>
  <si>
    <t>LC-009-0026</t>
  </si>
  <si>
    <t>快进/快进{2分钟}</t>
  </si>
  <si>
    <t>LC-009-0027</t>
  </si>
  <si>
    <t>快退/快退{2分钟}</t>
  </si>
  <si>
    <t>LC-009-0028</t>
  </si>
  <si>
    <t>调节音量</t>
  </si>
  <si>
    <t>调高或调低音量；每次调整的2格音量；</t>
  </si>
  <si>
    <t>LC-009-0029</t>
  </si>
  <si>
    <t>静音、取消静音</t>
  </si>
  <si>
    <t>语音设置系统静音和取消系统静音</t>
  </si>
  <si>
    <t>LC-009-0030</t>
  </si>
  <si>
    <t>打开应用</t>
  </si>
  <si>
    <t>根据应用名称，打开系统中安装的应用程序</t>
  </si>
  <si>
    <t>LC-009-0031</t>
  </si>
  <si>
    <t>打开/关闭WiFi</t>
  </si>
  <si>
    <t>打开或关闭WiFi</t>
  </si>
  <si>
    <t>LC-009-0032</t>
  </si>
  <si>
    <t>打开/关闭蓝牙</t>
  </si>
  <si>
    <t>蓝牙设置的打开或关闭</t>
  </si>
  <si>
    <t>LC-009-0033</t>
  </si>
  <si>
    <t>调节屏幕亮度</t>
  </si>
  <si>
    <t>调高或调低屏幕亮度；每次调整20，直到最大或最小；</t>
  </si>
  <si>
    <t>LC-009-0034</t>
  </si>
  <si>
    <t>查看帮忙</t>
  </si>
  <si>
    <r>
      <rPr>
        <sz val="10"/>
        <color rgb="FF373C43"/>
        <rFont val="微软雅黑"/>
        <charset val="134"/>
      </rPr>
      <t>播放对应的帮助说明(帮助的应用类别如下： 导航|控制中心|收音机|音乐|图片|视频|电话|</t>
    </r>
    <r>
      <rPr>
        <strike/>
        <sz val="10"/>
        <color rgb="FF373C43"/>
        <rFont val="微软雅黑"/>
        <charset val="134"/>
      </rPr>
      <t>一键呼叫</t>
    </r>
    <r>
      <rPr>
        <sz val="10"/>
        <color rgb="FF373C43"/>
        <rFont val="微软雅黑"/>
        <charset val="134"/>
      </rPr>
      <t>|天气|</t>
    </r>
    <r>
      <rPr>
        <strike/>
        <sz val="10"/>
        <color rgb="FF373C43"/>
        <rFont val="微软雅黑"/>
        <charset val="134"/>
      </rPr>
      <t>新闻|违章查询</t>
    </r>
    <r>
      <rPr>
        <sz val="10"/>
        <color rgb="FF373C43"/>
        <rFont val="微软雅黑"/>
        <charset val="134"/>
      </rPr>
      <t>|设置|语音|</t>
    </r>
    <r>
      <rPr>
        <strike/>
        <sz val="10"/>
        <color rgb="FF373C43"/>
        <rFont val="微软雅黑"/>
        <charset val="134"/>
      </rPr>
      <t>声纹管理</t>
    </r>
    <r>
      <rPr>
        <sz val="10"/>
        <color rgb="FF373C43"/>
        <rFont val="微软雅黑"/>
        <charset val="134"/>
      </rPr>
      <t>)。注：有帮助信息的才会播放帮助信息</t>
    </r>
  </si>
  <si>
    <t>LC-009-0035</t>
  </si>
  <si>
    <t>空调控制</t>
  </si>
  <si>
    <t>打开空调</t>
  </si>
  <si>
    <t>语音打开空调</t>
  </si>
  <si>
    <t>LC-009-0036</t>
  </si>
  <si>
    <t>车辆控制</t>
  </si>
  <si>
    <t>天窗控制（低配）</t>
  </si>
  <si>
    <r>
      <rPr>
        <sz val="10"/>
        <color rgb="FF373C43"/>
        <rFont val="微软雅黑"/>
        <charset val="134"/>
      </rPr>
      <t>打开天窗、关闭天窗、</t>
    </r>
    <r>
      <rPr>
        <strike/>
        <sz val="10"/>
        <color rgb="FF373C43"/>
        <rFont val="微软雅黑"/>
        <charset val="134"/>
      </rPr>
      <t>天窗翘起</t>
    </r>
  </si>
  <si>
    <t>D：无法控制车</t>
  </si>
  <si>
    <t>LC-009-0037</t>
  </si>
  <si>
    <t>语音AI&amp;
服务接入</t>
  </si>
  <si>
    <t>酒店服务</t>
  </si>
  <si>
    <t>酒店搜索与多轮数据筛选</t>
  </si>
  <si>
    <t>搜索酒店；预定酒店；查询酒店信息；分步完成酒店预订</t>
  </si>
  <si>
    <t>LC-009-0038</t>
  </si>
  <si>
    <t>智能出行服务（导航）</t>
  </si>
  <si>
    <t>堵车/路况查询</t>
  </si>
  <si>
    <t>可查询指定线路的即时交通信息</t>
  </si>
  <si>
    <t>LC-009-0039</t>
  </si>
  <si>
    <t>停车服务</t>
  </si>
  <si>
    <t>停车场搜索与多轮筛选</t>
  </si>
  <si>
    <t>搜索停车场后支持通过多轮对话筛选和选中停车场</t>
  </si>
  <si>
    <t>LC-009-0040</t>
  </si>
  <si>
    <t>虚拟形象</t>
  </si>
  <si>
    <t>人设定义</t>
  </si>
  <si>
    <t>根据车型品牌的目标用户人群定位设定</t>
  </si>
  <si>
    <t>LC-009-0041</t>
  </si>
  <si>
    <t>交互形态定义</t>
  </si>
  <si>
    <t>根据交互内容的不同变换交互形态（大形态，小形态）</t>
  </si>
  <si>
    <t>LC-009-0042</t>
  </si>
  <si>
    <t>动作定义</t>
  </si>
  <si>
    <t>根据交互场景和内容不同变换不同的动作</t>
  </si>
  <si>
    <t>LC-010-0001</t>
  </si>
  <si>
    <t>蓝牙连接状态</t>
  </si>
  <si>
    <t>LC-010-0002</t>
  </si>
  <si>
    <t>通话功能</t>
  </si>
  <si>
    <t>通话功能界面</t>
  </si>
  <si>
    <t>通话控制</t>
  </si>
  <si>
    <r>
      <rPr>
        <sz val="10"/>
        <color rgb="FF000000"/>
        <rFont val="微软雅黑"/>
        <charset val="134"/>
      </rPr>
      <t>接听、挂断、</t>
    </r>
    <r>
      <rPr>
        <strike/>
        <sz val="10"/>
        <color rgb="FF000000"/>
        <rFont val="微软雅黑"/>
        <charset val="134"/>
      </rPr>
      <t>通话切换</t>
    </r>
  </si>
  <si>
    <t>不在应用内的悬浮效果，见“系统通用”的定义</t>
  </si>
  <si>
    <t>LC-010-0003</t>
  </si>
  <si>
    <t>通话信息</t>
  </si>
  <si>
    <t>通话号码（联系人名称）、通话时间</t>
  </si>
  <si>
    <t>LC-010-0004</t>
  </si>
  <si>
    <t>应用界面</t>
  </si>
  <si>
    <t>通话&amp;通讯录权限</t>
  </si>
  <si>
    <t>手机通话&amp;通讯录权限设置</t>
  </si>
  <si>
    <t>LC-010-0005</t>
  </si>
  <si>
    <t>通话记录</t>
  </si>
  <si>
    <t>通话记录展示</t>
  </si>
  <si>
    <t>按照时间排序，展示呼入/呼出/未接记录</t>
  </si>
  <si>
    <t>LC-010-0006</t>
  </si>
  <si>
    <t>通讯录</t>
  </si>
  <si>
    <t>通讯录展示</t>
  </si>
  <si>
    <t>首字母排序</t>
  </si>
  <si>
    <t>LC-010-0007</t>
  </si>
  <si>
    <t>拨号键盘</t>
  </si>
  <si>
    <t>数字和字母对应</t>
  </si>
  <si>
    <t>联想规则：
联想的号码是拨号键盘上对应字母和数据包含的联系人信息合集。</t>
  </si>
  <si>
    <t>LC-010-0008</t>
  </si>
  <si>
    <t>拨号规则</t>
  </si>
  <si>
    <t>判断输入的号码。即为，用户在拨打电话的瞬间，只允许输入数字，不允许输入*#等特殊字符。
键盘可以输入，但是点击拨打按钮的时候，要判断是否是号码，不是号码则拦截</t>
  </si>
  <si>
    <t>LC-011-0001</t>
  </si>
  <si>
    <t>网络</t>
  </si>
  <si>
    <t>设备名称设置</t>
  </si>
  <si>
    <t>蓝牙&amp;无线热点设备名称展示和编辑</t>
  </si>
  <si>
    <t>默认名称相关后缀，后缀常显且不可修改</t>
  </si>
  <si>
    <t>2025/12/24【伦定邦】：客户要求能记录6台蓝牙匹配记录</t>
  </si>
  <si>
    <t>LC-011-0002</t>
  </si>
  <si>
    <t>蓝牙设置</t>
  </si>
  <si>
    <t>开/关</t>
  </si>
  <si>
    <t>LC-011-0003</t>
  </si>
  <si>
    <t>WiFi连接</t>
  </si>
  <si>
    <t>开/关，开启后扫描连接</t>
  </si>
  <si>
    <t>LC-011-0004</t>
  </si>
  <si>
    <t>无线热点</t>
  </si>
  <si>
    <t>LC-011-0005</t>
  </si>
  <si>
    <t>显示</t>
  </si>
  <si>
    <t>仪表导航显示模式</t>
  </si>
  <si>
    <t>全景/AR</t>
  </si>
  <si>
    <t>LC-011-0006</t>
  </si>
  <si>
    <t>仪表续航里程显示</t>
  </si>
  <si>
    <t>NEDC/工况</t>
  </si>
  <si>
    <t>D：OBD或者Can信号支持才可以</t>
  </si>
  <si>
    <t>LC-011-0007</t>
  </si>
  <si>
    <t>主题风格</t>
  </si>
  <si>
    <t>白天/黑夜/自动</t>
  </si>
  <si>
    <t>LC-011-0008</t>
  </si>
  <si>
    <t>屏幕待机模式</t>
  </si>
  <si>
    <t>屏幕清洁</t>
  </si>
  <si>
    <t>LC-011-0009</t>
  </si>
  <si>
    <t>时钟</t>
  </si>
  <si>
    <t>LC-011-0010</t>
  </si>
  <si>
    <t>屏保休眠</t>
  </si>
  <si>
    <t>提供三种选择：屏保一、屏保二、屏保三</t>
  </si>
  <si>
    <t>LC-011-0011</t>
  </si>
  <si>
    <t>亮度模式</t>
  </si>
  <si>
    <t>夜间模式、白天模式、自动模式</t>
  </si>
  <si>
    <r>
      <rPr>
        <sz val="10"/>
        <color rgb="FF000000"/>
        <rFont val="微软雅黑"/>
        <charset val="134"/>
      </rPr>
      <t>2026/1/30【行之成-伦定邦】：自动模式下，根据硬件大灯信号来切换白天/黑夜模式；大灯开启时，切换为黑夜模式
2026/4/9【Liki/Moku】：白天出厂默认70%亮度，记忆用户手动调过后的值、黑夜出厂默认30%亮度，记忆用户手动调过的值；Auto模式下，</t>
    </r>
    <r>
      <rPr>
        <sz val="10"/>
        <color rgb="FFFF0000"/>
        <rFont val="微软雅黑"/>
        <charset val="134"/>
      </rPr>
      <t>不允许</t>
    </r>
    <r>
      <rPr>
        <sz val="10"/>
        <color rgb="FF000000"/>
        <rFont val="微软雅黑"/>
        <charset val="134"/>
      </rPr>
      <t>用户手动调节背光亮度，即对背光这一栏进行隐藏，显示的亮度值是对应主题下，用户手动设置完的值。</t>
    </r>
  </si>
  <si>
    <t>LC-011-0012</t>
  </si>
  <si>
    <t>亮度调节</t>
  </si>
  <si>
    <t>仪表亮度</t>
  </si>
  <si>
    <t>0-100</t>
  </si>
  <si>
    <t>LC-011-0013</t>
  </si>
  <si>
    <t>中控屏亮度</t>
  </si>
  <si>
    <t>2026/1/1【D】：无光线传感器，暂不支持自动调整显示屏的亮度</t>
  </si>
  <si>
    <t>LC-011-0014</t>
  </si>
  <si>
    <t>副驾屏亮度</t>
  </si>
  <si>
    <t>LC-011-0015</t>
  </si>
  <si>
    <t>语言</t>
  </si>
  <si>
    <t>英语、印尼语、泰国语、菲律宾语</t>
  </si>
  <si>
    <t>LC-011-0016</t>
  </si>
  <si>
    <t>车辆外观颜色</t>
  </si>
  <si>
    <t>选中的颜色；当前车型的颜色选项，选中的颜色选项需高亮颜色显示并打钩</t>
  </si>
  <si>
    <t>颜色选项需根据当前车型拥有的颜色选项，进行显示</t>
  </si>
  <si>
    <t>LC-011-0017</t>
  </si>
  <si>
    <t>开/关，显示默认唤醒词，也可以自定义唤醒词（每个唤醒词可含4-6个汉字）</t>
  </si>
  <si>
    <t>LC-011-0018</t>
  </si>
  <si>
    <t>语音引导词</t>
  </si>
  <si>
    <t>新手模式，简洁模式</t>
  </si>
  <si>
    <t>LC-011-0019</t>
  </si>
  <si>
    <t>声音设置</t>
  </si>
  <si>
    <t>音量</t>
  </si>
  <si>
    <r>
      <rPr>
        <strike/>
        <sz val="10"/>
        <color rgb="FF000000"/>
        <rFont val="微软雅黑"/>
        <charset val="134"/>
      </rPr>
      <t>导航音量</t>
    </r>
    <r>
      <rPr>
        <sz val="10"/>
        <color rgb="FF000000"/>
        <rFont val="微软雅黑"/>
        <charset val="134"/>
      </rPr>
      <t>、通话音量、语音交互（仅Toyota）、媒体音量、系统音量</t>
    </r>
  </si>
  <si>
    <t>0 ～ 30 (31个音量值)</t>
  </si>
  <si>
    <r>
      <rPr>
        <sz val="10"/>
        <color rgb="FF000000"/>
        <rFont val="微软雅黑"/>
        <charset val="134"/>
      </rPr>
      <t>avatar的语音音量调节，只在有语音功能的车上进行实现
2026/2/25【Dragon】:Pajero项目只有通话音量、媒体音量、系统音量；</t>
    </r>
    <r>
      <rPr>
        <b/>
        <sz val="10"/>
        <color rgb="FFC00000"/>
        <rFont val="微软雅黑"/>
        <charset val="134"/>
      </rPr>
      <t>丰田车要更新UI，增加一个语音交互音量。</t>
    </r>
  </si>
  <si>
    <t>LC-011-0020</t>
  </si>
  <si>
    <t>按键音</t>
  </si>
  <si>
    <t>系统按键音</t>
  </si>
  <si>
    <t>2026/2/25【瑞昱】：需要确认按键音能否实现</t>
  </si>
  <si>
    <t>LC-011-0021</t>
  </si>
  <si>
    <t>系统提示音</t>
  </si>
  <si>
    <t>2026/2/25 【Dragon】：使用rank 6，音量值与系统音量一致</t>
  </si>
  <si>
    <t>LC-011-0022</t>
  </si>
  <si>
    <t>音量随速</t>
  </si>
  <si>
    <t>LC-011-0023</t>
  </si>
  <si>
    <t>音量增强</t>
  </si>
  <si>
    <t>LC-011-0024</t>
  </si>
  <si>
    <t>前后和左右平衡</t>
  </si>
  <si>
    <t>左右平衡</t>
  </si>
  <si>
    <t>提供左/右平衡各10个设定值</t>
  </si>
  <si>
    <t>LC-011-0025</t>
  </si>
  <si>
    <t>前后平衡</t>
  </si>
  <si>
    <t>LC-011-0026</t>
  </si>
  <si>
    <t>声场聚焦（高配）</t>
  </si>
  <si>
    <t>全部乘客、仅驾驶员、前排乘客、后排乘客</t>
  </si>
  <si>
    <t>全部乘客、前排乘客、后排乘客</t>
  </si>
  <si>
    <t>LC-011-0027</t>
  </si>
  <si>
    <t>声音特色（高配）</t>
  </si>
  <si>
    <t>原声、动态、柔和、演说</t>
  </si>
  <si>
    <t>LC-011-0028</t>
  </si>
  <si>
    <t>Dynaudio音频调节（高配）</t>
  </si>
  <si>
    <t>低音设置</t>
  </si>
  <si>
    <t>-10～10</t>
  </si>
  <si>
    <t>LC-011-0029</t>
  </si>
  <si>
    <t>中音设置</t>
  </si>
  <si>
    <t>LC-011-0030</t>
  </si>
  <si>
    <t>高音设置</t>
  </si>
  <si>
    <t>LC-011-0031</t>
  </si>
  <si>
    <t>音效设置</t>
  </si>
  <si>
    <t>音效模式</t>
  </si>
  <si>
    <t>Pajero,bass, pop, rock, jazz , clasic, custom</t>
  </si>
  <si>
    <t>1.Pajero具体音效区的值会在12月底，由印尼提供
2.其他由行之成提供标准值</t>
  </si>
  <si>
    <t>LC-011-0032</t>
  </si>
  <si>
    <t>音区（频率）音量设置</t>
  </si>
  <si>
    <t>LC-011-0033</t>
  </si>
  <si>
    <t>DTS音效（低配）</t>
  </si>
  <si>
    <t>LC-011-0034</t>
  </si>
  <si>
    <t>隐私保护</t>
  </si>
  <si>
    <t>隐私保护开/关</t>
  </si>
  <si>
    <t>电话隐私保护</t>
  </si>
  <si>
    <t>LC-011-0035</t>
  </si>
  <si>
    <t>日程提醒隐私保护</t>
  </si>
  <si>
    <t>LC-011-0036</t>
  </si>
  <si>
    <t>行迹隐私保护</t>
  </si>
  <si>
    <t>LC-011-0037</t>
  </si>
  <si>
    <t>车内摄像隐私保护</t>
  </si>
  <si>
    <t>LC-011-0038</t>
  </si>
  <si>
    <t>车内拾音隐私保护</t>
  </si>
  <si>
    <t>LC-011-0039</t>
  </si>
  <si>
    <t>设备</t>
  </si>
  <si>
    <t>LC-011-0040</t>
  </si>
  <si>
    <t>方向盘自定义按键</t>
  </si>
  <si>
    <r>
      <rPr>
        <sz val="10"/>
        <color rgb="FF000000"/>
        <rFont val="微软雅黑"/>
        <charset val="134"/>
      </rPr>
      <t>音源切换/</t>
    </r>
    <r>
      <rPr>
        <strike/>
        <sz val="10"/>
        <color rgb="FF000000"/>
        <rFont val="微软雅黑"/>
        <charset val="134"/>
      </rPr>
      <t>聊天/组队对讲</t>
    </r>
  </si>
  <si>
    <t>LC-011-0041</t>
  </si>
  <si>
    <t>手机互联设置</t>
  </si>
  <si>
    <t>接收并展示聊天消息</t>
  </si>
  <si>
    <t>LC-011-0042</t>
  </si>
  <si>
    <t>接收消息自动朗读</t>
  </si>
  <si>
    <t>LC-011-0043</t>
  </si>
  <si>
    <t>接收群消息</t>
  </si>
  <si>
    <t>LC-011-0044</t>
  </si>
  <si>
    <t>安全</t>
  </si>
  <si>
    <t>安全限制</t>
  </si>
  <si>
    <t>行车安全限制</t>
  </si>
  <si>
    <t>开启状态下，车速大于10km/h无法观看视频</t>
  </si>
  <si>
    <t>LC-011-0045</t>
  </si>
  <si>
    <t>智能提醒（关联Soulmate提醒分类）</t>
  </si>
  <si>
    <t>应用通知</t>
  </si>
  <si>
    <t>停车入场</t>
  </si>
  <si>
    <t>无云端服务器进行通知</t>
  </si>
  <si>
    <t>LC-011-0046</t>
  </si>
  <si>
    <t>特色服务</t>
  </si>
  <si>
    <r>
      <rPr>
        <sz val="10"/>
        <color rgb="FF000000"/>
        <rFont val="微软雅黑"/>
        <charset val="134"/>
      </rPr>
      <t>离车前场景、上车前场景、行车过程中推荐、上下班场景、周末吃、玩儿场景、长途旅行场景、停车服务、行程出发、油量/电量不足、</t>
    </r>
    <r>
      <rPr>
        <strike/>
        <sz val="10"/>
        <color rgb="FF000000"/>
        <rFont val="微软雅黑"/>
        <charset val="134"/>
      </rPr>
      <t>堵车场景</t>
    </r>
  </si>
  <si>
    <t>D：无导航软件支持，不好实现</t>
  </si>
  <si>
    <t>LC-011-0047</t>
  </si>
  <si>
    <t>温情关怀</t>
  </si>
  <si>
    <r>
      <rPr>
        <strike/>
        <sz val="10"/>
        <color rgb="FF000000"/>
        <rFont val="微软雅黑"/>
        <charset val="134"/>
      </rPr>
      <t>宝宝/儿童在车关怀</t>
    </r>
    <r>
      <rPr>
        <sz val="10"/>
        <color rgb="FF000000"/>
        <rFont val="微软雅黑"/>
        <charset val="134"/>
      </rPr>
      <t>、车内人员情绪识别、下班问候、集合节气的地图联动、出门防护温馨提示、商务出行关怀、离车前关怀呵护、行车过程中关怀、陪伴时光</t>
    </r>
  </si>
  <si>
    <t>D：需有硬件摄像头进行OCR识别，不好实现</t>
  </si>
  <si>
    <t>LC-011-0048</t>
  </si>
  <si>
    <t>PDSN</t>
  </si>
  <si>
    <t>LC-011-0049</t>
  </si>
  <si>
    <t>系统版本</t>
  </si>
  <si>
    <t>软件版本</t>
  </si>
  <si>
    <t>版本号上需要附有年月日时分的数字</t>
  </si>
  <si>
    <t>LC-011-0050</t>
  </si>
  <si>
    <t>硬件版本</t>
  </si>
  <si>
    <t>LC-011-0051</t>
  </si>
  <si>
    <t>仪表系统版本</t>
  </si>
  <si>
    <t>LC-011-0052</t>
  </si>
  <si>
    <t>MCU版本</t>
  </si>
  <si>
    <t>LC-011-0053</t>
  </si>
  <si>
    <t>蓝牙MAC地址</t>
  </si>
  <si>
    <t>LC-011-0054</t>
  </si>
  <si>
    <t>地图版本</t>
  </si>
  <si>
    <t>LC-011-0055</t>
  </si>
  <si>
    <t>语音资源版本</t>
  </si>
  <si>
    <t>LC-011-0056</t>
  </si>
  <si>
    <t>IMSI</t>
  </si>
  <si>
    <t>无eSIM电话卡</t>
  </si>
  <si>
    <t>LC-011-0057</t>
  </si>
  <si>
    <t>VIN</t>
  </si>
  <si>
    <t>LC-011-0058</t>
  </si>
  <si>
    <t>MPU版本</t>
  </si>
  <si>
    <t>LC-011-0059</t>
  </si>
  <si>
    <t>整车OTA升级</t>
  </si>
  <si>
    <t>无服务器与OSS支撑起整车OTA升级</t>
  </si>
  <si>
    <t>LC-011-0060</t>
  </si>
  <si>
    <t>《隐私协议》和《服务协议》</t>
  </si>
  <si>
    <t>静态文字</t>
  </si>
  <si>
    <t>静态文字存储在设备本地</t>
  </si>
  <si>
    <t>LC-011-0061</t>
  </si>
  <si>
    <t>清除用户使用车机产生的本地数据（操作日志、缓存、用户下载数据），并将配置数据恢复为默认配置数据，系统版本保持不变。</t>
  </si>
  <si>
    <t>LC-011-0062</t>
  </si>
  <si>
    <t>快捷设置</t>
  </si>
  <si>
    <t>开/关，连接状态</t>
  </si>
  <si>
    <t>初次连接会弹出配对码</t>
  </si>
  <si>
    <t>LC-011-0063</t>
  </si>
  <si>
    <t>LC-011-0064</t>
  </si>
  <si>
    <t>屏幕清洁模式</t>
  </si>
  <si>
    <t>点击后进入屏幕清洁模式</t>
  </si>
  <si>
    <t>LC-011-0065</t>
  </si>
  <si>
    <t>LC-011-0066</t>
  </si>
  <si>
    <t>声音</t>
  </si>
  <si>
    <t>媒体音量</t>
  </si>
  <si>
    <t>EQ Sound Effect Data Collection Sheet (gain range: -10 to +10 dB)</t>
  </si>
  <si>
    <t>Preset sound effects</t>
  </si>
  <si>
    <t>64Hz</t>
  </si>
  <si>
    <t>250Hz</t>
  </si>
  <si>
    <t>500Hz</t>
  </si>
  <si>
    <t>1kHz</t>
  </si>
  <si>
    <t>3.15kHz</t>
  </si>
  <si>
    <t>8kHz</t>
  </si>
  <si>
    <t>Bass</t>
  </si>
  <si>
    <t>Pop</t>
  </si>
  <si>
    <t>Rock</t>
  </si>
  <si>
    <t>Jazz</t>
  </si>
  <si>
    <t>Classic</t>
  </si>
  <si>
    <t>Custom</t>
  </si>
  <si>
    <t>Privacy Policy</t>
  </si>
  <si>
    <t>User Agreement</t>
  </si>
  <si>
    <r>
      <rPr>
        <sz val="11"/>
        <color rgb="FF000000"/>
        <rFont val="Arial"/>
        <charset val="134"/>
      </rPr>
      <t>English</t>
    </r>
    <r>
      <rPr>
        <sz val="11"/>
        <color rgb="FF000000"/>
        <rFont val="Arial"/>
        <charset val="134"/>
      </rPr>
      <t xml:space="preserve">
</t>
    </r>
    <r>
      <rPr>
        <sz val="11"/>
        <color rgb="FF000000"/>
        <rFont val="Arial"/>
        <charset val="134"/>
      </rPr>
      <t>(PH/NZ)</t>
    </r>
  </si>
  <si>
    <r>
      <rPr>
        <sz val="11"/>
        <color rgb="FF000000"/>
        <rFont val="Arial"/>
        <charset val="134"/>
      </rPr>
      <t>When Android Auto or Apple CarPlay is in use, personal data processing,</t>
    </r>
    <r>
      <rPr>
        <sz val="11"/>
        <color rgb="FF000000"/>
        <rFont val="Arial"/>
        <charset val="134"/>
      </rPr>
      <t xml:space="preserve">
</t>
    </r>
    <r>
      <rPr>
        <sz val="11"/>
        <color rgb="FF000000"/>
        <rFont val="Arial"/>
        <charset val="134"/>
      </rPr>
      <t>including but not limited to contacts, messages, audio data, location data and application usage is handled by the connected smartphone and the respective service provider (Google LLC or Apple Inc.).The Display Audio system does not collect, store, or process personal data transmitted through Android Auto or Apple CarPlay.</t>
    </r>
  </si>
  <si>
    <r>
      <rPr>
        <sz val="11"/>
        <color rgb="FF000000"/>
        <rFont val="Arial"/>
        <charset val="134"/>
      </rPr>
      <t>Android Auto and Apple CarPlay are projection technologies provided by</t>
    </r>
    <r>
      <rPr>
        <sz val="11"/>
        <color rgb="FF000000"/>
        <rFont val="Arial"/>
        <charset val="134"/>
      </rPr>
      <t xml:space="preserve">
</t>
    </r>
    <r>
      <rPr>
        <sz val="11"/>
        <color rgb="FF000000"/>
        <rFont val="Arial"/>
        <charset val="134"/>
      </rPr>
      <t>Google LLC and Apple Inc. The availability, functionality and performance of Android Auto and Apple CarPlay depend on the connected smartphone, software versions and network conditions. The manufacturer of this Display Audio system does not guarantee the availability or uninterrupted operation of Android Auto or Apple CarPlay</t>
    </r>
    <r>
      <rPr>
        <sz val="11"/>
        <color rgb="FF000000"/>
        <rFont val="Arial"/>
        <charset val="134"/>
      </rPr>
      <t xml:space="preserve">
</t>
    </r>
    <r>
      <rPr>
        <sz val="11"/>
        <color rgb="FF000000"/>
        <rFont val="Arial"/>
        <charset val="134"/>
      </rPr>
      <t>and shall not be responsible for any damages or losses arising from their use.</t>
    </r>
  </si>
  <si>
    <t>Indonesia</t>
  </si>
  <si>
    <t>Saat Android Auto atau Apple CarPlay digunakan, pemrosesan data pribadi termasuk namun tidak terbatas pada kontak, pesan, data audio, data lokasi, dan penggunaan aplikasi dikelola oleh ponsel pintar yang terhubung serta penyedia layanan terkait (Google LLC atau Apple Inc.). Sistem Display Audio tidak mengumpulkan, menyimpan, atau memproses data pribadi yang ditransmisikan melalui Android Auto atau Apple CarPlay.</t>
  </si>
  <si>
    <t>Android Auto dan Apple CarPlay adalah teknologi proyeksi yang disediakan oleh Google LLC dan Apple Inc. Ketersediaan, fungsi, dan kinerja Android Auto atau Apple CarPlay bergantung pada ponsel pintar yang terhubung, versi perangkat lunak, serta kondisi jaringan. Produsen sistem Display Audio ini tidak menjamin ketersediaan atau pengoperasian Android Auto atau Apple CarPlay tanpa gangguan dan tidak bertanggung jawab atas segala kerugian atau kerusakan yang timbul dari penggunaannya.</t>
  </si>
  <si>
    <t>Thai</t>
  </si>
  <si>
    <r>
      <rPr>
        <sz val="11"/>
        <color rgb="FF000000"/>
        <rFont val="Tahoma"/>
        <charset val="222"/>
      </rPr>
      <t>เมื่อมีการใช้งาน</t>
    </r>
    <r>
      <rPr>
        <sz val="11"/>
        <color rgb="FF000000"/>
        <rFont val="Arial"/>
        <charset val="222"/>
      </rPr>
      <t xml:space="preserve"> </t>
    </r>
    <r>
      <rPr>
        <sz val="11"/>
        <color rgb="FF000000"/>
        <rFont val="Arial"/>
        <charset val="222"/>
      </rPr>
      <t>Android Auto</t>
    </r>
    <r>
      <rPr>
        <sz val="11"/>
        <color rgb="FF000000"/>
        <rFont val="Arial"/>
        <charset val="222"/>
      </rPr>
      <t xml:space="preserve"> </t>
    </r>
    <r>
      <rPr>
        <sz val="11"/>
        <color rgb="FF000000"/>
        <rFont val="Tahoma"/>
        <charset val="222"/>
      </rPr>
      <t>หรือ</t>
    </r>
    <r>
      <rPr>
        <sz val="11"/>
        <color rgb="FF000000"/>
        <rFont val="Arial"/>
        <charset val="222"/>
      </rPr>
      <t xml:space="preserve"> </t>
    </r>
    <r>
      <rPr>
        <sz val="11"/>
        <color rgb="FF000000"/>
        <rFont val="Arial"/>
        <charset val="222"/>
      </rPr>
      <t>Apple CarPlay</t>
    </r>
    <r>
      <rPr>
        <sz val="11"/>
        <color rgb="FF000000"/>
        <rFont val="Arial"/>
        <charset val="222"/>
      </rPr>
      <t xml:space="preserve"> </t>
    </r>
    <r>
      <rPr>
        <sz val="11"/>
        <color rgb="FF000000"/>
        <rFont val="Tahoma"/>
        <charset val="222"/>
      </rPr>
      <t>การประมวลผลข้อมูลส่วนบุคคล</t>
    </r>
    <r>
      <rPr>
        <sz val="11"/>
        <color rgb="FF000000"/>
        <rFont val="Arial"/>
        <charset val="222"/>
      </rPr>
      <t xml:space="preserve"> </t>
    </r>
    <r>
      <rPr>
        <sz val="11"/>
        <color rgb="FF000000"/>
        <rFont val="Tahoma"/>
        <charset val="222"/>
      </rPr>
      <t>รวมถึงแต่ไม่จำกัดเพียง</t>
    </r>
    <r>
      <rPr>
        <sz val="11"/>
        <color rgb="FF000000"/>
        <rFont val="Arial"/>
        <charset val="222"/>
      </rPr>
      <t xml:space="preserve"> </t>
    </r>
    <r>
      <rPr>
        <sz val="11"/>
        <color rgb="FF000000"/>
        <rFont val="Tahoma"/>
        <charset val="222"/>
      </rPr>
      <t>รายชื่อผู้ติดต่อ</t>
    </r>
    <r>
      <rPr>
        <sz val="11"/>
        <color rgb="FF000000"/>
        <rFont val="Arial"/>
        <charset val="222"/>
      </rPr>
      <t xml:space="preserve"> </t>
    </r>
    <r>
      <rPr>
        <sz val="11"/>
        <color rgb="FF000000"/>
        <rFont val="Tahoma"/>
        <charset val="222"/>
      </rPr>
      <t>ข้อความ</t>
    </r>
    <r>
      <rPr>
        <sz val="11"/>
        <color rgb="FF000000"/>
        <rFont val="Arial"/>
        <charset val="222"/>
      </rPr>
      <t xml:space="preserve"> </t>
    </r>
    <r>
      <rPr>
        <sz val="11"/>
        <color rgb="FF000000"/>
        <rFont val="Tahoma"/>
        <charset val="222"/>
      </rPr>
      <t>ข้อมูลเสียง</t>
    </r>
    <r>
      <rPr>
        <sz val="11"/>
        <color rgb="FF000000"/>
        <rFont val="Arial"/>
        <charset val="222"/>
      </rPr>
      <t xml:space="preserve"> </t>
    </r>
    <r>
      <rPr>
        <sz val="11"/>
        <color rgb="FF000000"/>
        <rFont val="Tahoma"/>
        <charset val="222"/>
      </rPr>
      <t>ข้อมูลตำแหน่ง</t>
    </r>
    <r>
      <rPr>
        <sz val="11"/>
        <color rgb="FF000000"/>
        <rFont val="Arial"/>
        <charset val="222"/>
      </rPr>
      <t xml:space="preserve"> </t>
    </r>
    <r>
      <rPr>
        <sz val="11"/>
        <color rgb="FF000000"/>
        <rFont val="Tahoma"/>
        <charset val="222"/>
      </rPr>
      <t>และการใช้งานแอปพลิเคชัน</t>
    </r>
    <r>
      <rPr>
        <sz val="11"/>
        <color rgb="FF000000"/>
        <rFont val="Arial"/>
        <charset val="222"/>
      </rPr>
      <t xml:space="preserve"> </t>
    </r>
    <r>
      <rPr>
        <sz val="11"/>
        <color rgb="FF000000"/>
        <rFont val="Tahoma"/>
        <charset val="222"/>
      </rPr>
      <t>จะถูกจัดการโดยสมาร์ตโฟนที่เชื่อมต่อและผู้ให้บริการที่เกี่ยวข้อง</t>
    </r>
    <r>
      <rPr>
        <sz val="11"/>
        <color rgb="FF000000"/>
        <rFont val="Arial"/>
        <charset val="222"/>
      </rPr>
      <t xml:space="preserve"> </t>
    </r>
    <r>
      <rPr>
        <sz val="11"/>
        <color rgb="FF000000"/>
        <rFont val="Arial"/>
        <charset val="222"/>
      </rPr>
      <t>(Google LLC</t>
    </r>
    <r>
      <rPr>
        <sz val="11"/>
        <color rgb="FF000000"/>
        <rFont val="Arial"/>
        <charset val="222"/>
      </rPr>
      <t xml:space="preserve"> </t>
    </r>
    <r>
      <rPr>
        <sz val="11"/>
        <color rgb="FF000000"/>
        <rFont val="Tahoma"/>
        <charset val="222"/>
      </rPr>
      <t>หรือ</t>
    </r>
    <r>
      <rPr>
        <sz val="11"/>
        <color rgb="FF000000"/>
        <rFont val="Arial"/>
        <charset val="222"/>
      </rPr>
      <t xml:space="preserve"> </t>
    </r>
    <r>
      <rPr>
        <sz val="11"/>
        <color rgb="FF000000"/>
        <rFont val="Arial"/>
        <charset val="222"/>
      </rPr>
      <t>Apple Inc.)</t>
    </r>
    <r>
      <rPr>
        <sz val="11"/>
        <color rgb="FF000000"/>
        <rFont val="Arial"/>
        <charset val="222"/>
      </rPr>
      <t xml:space="preserve"> </t>
    </r>
    <r>
      <rPr>
        <sz val="11"/>
        <color rgb="FF000000"/>
        <rFont val="Tahoma"/>
        <charset val="222"/>
      </rPr>
      <t>ระบบ</t>
    </r>
    <r>
      <rPr>
        <sz val="11"/>
        <color rgb="FF000000"/>
        <rFont val="Arial"/>
        <charset val="222"/>
      </rPr>
      <t xml:space="preserve"> </t>
    </r>
    <r>
      <rPr>
        <sz val="11"/>
        <color rgb="FF000000"/>
        <rFont val="Arial"/>
        <charset val="222"/>
      </rPr>
      <t>Display Audio</t>
    </r>
    <r>
      <rPr>
        <sz val="11"/>
        <color rgb="FF000000"/>
        <rFont val="Arial"/>
        <charset val="222"/>
      </rPr>
      <t xml:space="preserve"> </t>
    </r>
    <r>
      <rPr>
        <sz val="11"/>
        <color rgb="FF000000"/>
        <rFont val="Tahoma"/>
        <charset val="222"/>
      </rPr>
      <t>จะไม่เก็บรวบรวม</t>
    </r>
    <r>
      <rPr>
        <sz val="11"/>
        <color rgb="FF000000"/>
        <rFont val="Arial"/>
        <charset val="222"/>
      </rPr>
      <t xml:space="preserve"> </t>
    </r>
    <r>
      <rPr>
        <sz val="11"/>
        <color rgb="FF000000"/>
        <rFont val="Tahoma"/>
        <charset val="222"/>
      </rPr>
      <t>จัดเก็บ</t>
    </r>
    <r>
      <rPr>
        <sz val="11"/>
        <color rgb="FF000000"/>
        <rFont val="Arial"/>
        <charset val="222"/>
      </rPr>
      <t xml:space="preserve"> </t>
    </r>
    <r>
      <rPr>
        <sz val="11"/>
        <color rgb="FF000000"/>
        <rFont val="Tahoma"/>
        <charset val="222"/>
      </rPr>
      <t>หรือประมวลผลข้อมูลส่วนบุคคลใด</t>
    </r>
    <r>
      <rPr>
        <sz val="11"/>
        <color rgb="FF000000"/>
        <rFont val="Arial"/>
        <charset val="222"/>
      </rPr>
      <t xml:space="preserve"> </t>
    </r>
    <r>
      <rPr>
        <sz val="11"/>
        <color rgb="FF000000"/>
        <rFont val="Tahoma"/>
        <charset val="222"/>
      </rPr>
      <t>ๆ</t>
    </r>
    <r>
      <rPr>
        <sz val="11"/>
        <color rgb="FF000000"/>
        <rFont val="Arial"/>
        <charset val="222"/>
      </rPr>
      <t xml:space="preserve"> </t>
    </r>
    <r>
      <rPr>
        <sz val="11"/>
        <color rgb="FF000000"/>
        <rFont val="Tahoma"/>
        <charset val="222"/>
      </rPr>
      <t>ที่ส่งผ่าน</t>
    </r>
    <r>
      <rPr>
        <sz val="11"/>
        <color rgb="FF000000"/>
        <rFont val="Arial"/>
        <charset val="222"/>
      </rPr>
      <t xml:space="preserve"> </t>
    </r>
    <r>
      <rPr>
        <sz val="11"/>
        <color rgb="FF000000"/>
        <rFont val="Arial"/>
        <charset val="222"/>
      </rPr>
      <t>Android Auto</t>
    </r>
    <r>
      <rPr>
        <sz val="11"/>
        <color rgb="FF000000"/>
        <rFont val="Arial"/>
        <charset val="222"/>
      </rPr>
      <t xml:space="preserve"> </t>
    </r>
    <r>
      <rPr>
        <sz val="11"/>
        <color rgb="FF000000"/>
        <rFont val="Tahoma"/>
        <charset val="222"/>
      </rPr>
      <t>หรือ</t>
    </r>
    <r>
      <rPr>
        <sz val="11"/>
        <color rgb="FF000000"/>
        <rFont val="Arial"/>
        <charset val="222"/>
      </rPr>
      <t xml:space="preserve"> </t>
    </r>
    <r>
      <rPr>
        <sz val="11"/>
        <color rgb="FF000000"/>
        <rFont val="Arial"/>
        <charset val="222"/>
      </rPr>
      <t>Apple CarPlay</t>
    </r>
  </si>
  <si>
    <r>
      <rPr>
        <sz val="11"/>
        <color rgb="FF000000"/>
        <rFont val="Arial"/>
        <charset val="134"/>
      </rPr>
      <t>Android Auto</t>
    </r>
    <r>
      <rPr>
        <sz val="11"/>
        <color rgb="FF000000"/>
        <rFont val="Arial"/>
        <charset val="134"/>
      </rPr>
      <t xml:space="preserve"> </t>
    </r>
    <r>
      <rPr>
        <sz val="11"/>
        <color rgb="FF000000"/>
        <rFont val="Tahoma"/>
        <charset val="134"/>
      </rPr>
      <t>และ</t>
    </r>
    <r>
      <rPr>
        <sz val="11"/>
        <color rgb="FF000000"/>
        <rFont val="Arial"/>
        <charset val="134"/>
      </rPr>
      <t xml:space="preserve"> </t>
    </r>
    <r>
      <rPr>
        <sz val="11"/>
        <color rgb="FF000000"/>
        <rFont val="Arial"/>
        <charset val="134"/>
      </rPr>
      <t>Apple CarPlay</t>
    </r>
    <r>
      <rPr>
        <sz val="11"/>
        <color rgb="FF000000"/>
        <rFont val="Arial"/>
        <charset val="134"/>
      </rPr>
      <t xml:space="preserve"> </t>
    </r>
    <r>
      <rPr>
        <sz val="11"/>
        <color rgb="FF000000"/>
        <rFont val="Tahoma"/>
        <charset val="134"/>
      </rPr>
      <t>เป็นเทคโนโลยีการแสดงผลจากสมาร์ตโฟนที่จัดหาโดย</t>
    </r>
    <r>
      <rPr>
        <sz val="11"/>
        <color rgb="FF000000"/>
        <rFont val="Arial"/>
        <charset val="134"/>
      </rPr>
      <t xml:space="preserve"> </t>
    </r>
    <r>
      <rPr>
        <sz val="11"/>
        <color rgb="FF000000"/>
        <rFont val="Arial"/>
        <charset val="134"/>
      </rPr>
      <t>Google LLC</t>
    </r>
    <r>
      <rPr>
        <sz val="11"/>
        <color rgb="FF000000"/>
        <rFont val="Arial"/>
        <charset val="134"/>
      </rPr>
      <t xml:space="preserve"> </t>
    </r>
    <r>
      <rPr>
        <sz val="11"/>
        <color rgb="FF000000"/>
        <rFont val="Tahoma"/>
        <charset val="134"/>
      </rPr>
      <t>และ</t>
    </r>
    <r>
      <rPr>
        <sz val="11"/>
        <color rgb="FF000000"/>
        <rFont val="Arial"/>
        <charset val="134"/>
      </rPr>
      <t xml:space="preserve"> </t>
    </r>
    <r>
      <rPr>
        <sz val="11"/>
        <color rgb="FF000000"/>
        <rFont val="Arial"/>
        <charset val="134"/>
      </rPr>
      <t>Apple Inc.</t>
    </r>
    <r>
      <rPr>
        <sz val="11"/>
        <color rgb="FF000000"/>
        <rFont val="Arial"/>
        <charset val="134"/>
      </rPr>
      <t xml:space="preserve"> </t>
    </r>
    <r>
      <rPr>
        <sz val="11"/>
        <color rgb="FF000000"/>
        <rFont val="Tahoma"/>
        <charset val="134"/>
      </rPr>
      <t>ความพร้อมใช้งาน</t>
    </r>
    <r>
      <rPr>
        <sz val="11"/>
        <color rgb="FF000000"/>
        <rFont val="Arial"/>
        <charset val="134"/>
      </rPr>
      <t xml:space="preserve"> </t>
    </r>
    <r>
      <rPr>
        <sz val="11"/>
        <color rgb="FF000000"/>
        <rFont val="Tahoma"/>
        <charset val="134"/>
      </rPr>
      <t>ฟังก์ชันการทำงาน</t>
    </r>
    <r>
      <rPr>
        <sz val="11"/>
        <color rgb="FF000000"/>
        <rFont val="Arial"/>
        <charset val="134"/>
      </rPr>
      <t xml:space="preserve"> </t>
    </r>
    <r>
      <rPr>
        <sz val="11"/>
        <color rgb="FF000000"/>
        <rFont val="Tahoma"/>
        <charset val="134"/>
      </rPr>
      <t>และประสิทธิภาพของ</t>
    </r>
    <r>
      <rPr>
        <sz val="11"/>
        <color rgb="FF000000"/>
        <rFont val="Arial"/>
        <charset val="134"/>
      </rPr>
      <t xml:space="preserve"> </t>
    </r>
    <r>
      <rPr>
        <sz val="11"/>
        <color rgb="FF000000"/>
        <rFont val="Arial"/>
        <charset val="134"/>
      </rPr>
      <t>Android Auto</t>
    </r>
    <r>
      <rPr>
        <sz val="11"/>
        <color rgb="FF000000"/>
        <rFont val="Arial"/>
        <charset val="134"/>
      </rPr>
      <t xml:space="preserve"> </t>
    </r>
    <r>
      <rPr>
        <sz val="11"/>
        <color rgb="FF000000"/>
        <rFont val="Tahoma"/>
        <charset val="134"/>
      </rPr>
      <t>หรือ</t>
    </r>
    <r>
      <rPr>
        <sz val="11"/>
        <color rgb="FF000000"/>
        <rFont val="Arial"/>
        <charset val="134"/>
      </rPr>
      <t xml:space="preserve"> </t>
    </r>
    <r>
      <rPr>
        <sz val="11"/>
        <color rgb="FF000000"/>
        <rFont val="Arial"/>
        <charset val="134"/>
      </rPr>
      <t>Apple CarPlay</t>
    </r>
    <r>
      <rPr>
        <sz val="11"/>
        <color rgb="FF000000"/>
        <rFont val="Arial"/>
        <charset val="134"/>
      </rPr>
      <t xml:space="preserve"> </t>
    </r>
    <r>
      <rPr>
        <sz val="11"/>
        <color rgb="FF000000"/>
        <rFont val="Tahoma"/>
        <charset val="134"/>
      </rPr>
      <t>ขึ้นอยู่กับสมาร์ตโฟนที่เชื่อมต่อ</t>
    </r>
    <r>
      <rPr>
        <sz val="11"/>
        <color rgb="FF000000"/>
        <rFont val="Arial"/>
        <charset val="134"/>
      </rPr>
      <t xml:space="preserve"> </t>
    </r>
    <r>
      <rPr>
        <sz val="11"/>
        <color rgb="FF000000"/>
        <rFont val="Tahoma"/>
        <charset val="134"/>
      </rPr>
      <t>เวอร์ชันซอฟต์แวร์</t>
    </r>
    <r>
      <rPr>
        <sz val="11"/>
        <color rgb="FF000000"/>
        <rFont val="Arial"/>
        <charset val="134"/>
      </rPr>
      <t xml:space="preserve"> </t>
    </r>
    <r>
      <rPr>
        <sz val="11"/>
        <color rgb="FF000000"/>
        <rFont val="Tahoma"/>
        <charset val="134"/>
      </rPr>
      <t>และสภาพเครือข่าย</t>
    </r>
    <r>
      <rPr>
        <sz val="11"/>
        <color rgb="FF000000"/>
        <rFont val="游ゴシック"/>
        <charset val="134"/>
      </rPr>
      <t xml:space="preserve"> </t>
    </r>
    <r>
      <rPr>
        <sz val="11"/>
        <color rgb="FF000000"/>
        <rFont val="Tahoma"/>
        <charset val="134"/>
      </rPr>
      <t>ผู้ผลิตระบบ</t>
    </r>
    <r>
      <rPr>
        <sz val="11"/>
        <color rgb="FF000000"/>
        <rFont val="Arial"/>
        <charset val="134"/>
      </rPr>
      <t xml:space="preserve"> </t>
    </r>
    <r>
      <rPr>
        <sz val="11"/>
        <color rgb="FF000000"/>
        <rFont val="Arial"/>
        <charset val="134"/>
      </rPr>
      <t>Display Audio</t>
    </r>
    <r>
      <rPr>
        <sz val="11"/>
        <color rgb="FF000000"/>
        <rFont val="Arial"/>
        <charset val="134"/>
      </rPr>
      <t xml:space="preserve"> </t>
    </r>
    <r>
      <rPr>
        <sz val="11"/>
        <color rgb="FF000000"/>
        <rFont val="Tahoma"/>
        <charset val="134"/>
      </rPr>
      <t>นี้ไม่รับประกันความพร้อมใช้งานหรือการทำงานอย่างต่อเนื่องของ</t>
    </r>
    <r>
      <rPr>
        <sz val="11"/>
        <color rgb="FF000000"/>
        <rFont val="Arial"/>
        <charset val="134"/>
      </rPr>
      <t xml:space="preserve"> </t>
    </r>
    <r>
      <rPr>
        <sz val="11"/>
        <color rgb="FF000000"/>
        <rFont val="Arial"/>
        <charset val="134"/>
      </rPr>
      <t>Android Auto</t>
    </r>
    <r>
      <rPr>
        <sz val="11"/>
        <color rgb="FF000000"/>
        <rFont val="Arial"/>
        <charset val="134"/>
      </rPr>
      <t xml:space="preserve"> </t>
    </r>
    <r>
      <rPr>
        <sz val="11"/>
        <color rgb="FF000000"/>
        <rFont val="Tahoma"/>
        <charset val="134"/>
      </rPr>
      <t>หรือ</t>
    </r>
    <r>
      <rPr>
        <sz val="11"/>
        <color rgb="FF000000"/>
        <rFont val="Arial"/>
        <charset val="134"/>
      </rPr>
      <t xml:space="preserve"> </t>
    </r>
    <r>
      <rPr>
        <sz val="11"/>
        <color rgb="FF000000"/>
        <rFont val="Arial"/>
        <charset val="134"/>
      </rPr>
      <t>Apple CarPlay</t>
    </r>
    <r>
      <rPr>
        <sz val="11"/>
        <color rgb="FF000000"/>
        <rFont val="Arial"/>
        <charset val="134"/>
      </rPr>
      <t xml:space="preserve"> </t>
    </r>
    <r>
      <rPr>
        <sz val="11"/>
        <color rgb="FF000000"/>
        <rFont val="Tahoma"/>
        <charset val="134"/>
      </rPr>
      <t>และจะไม่รับผิดชอบต่อความเสียหายหรือความสูญเสียใด</t>
    </r>
    <r>
      <rPr>
        <sz val="11"/>
        <color rgb="FF000000"/>
        <rFont val="Arial"/>
        <charset val="134"/>
      </rPr>
      <t xml:space="preserve"> </t>
    </r>
    <r>
      <rPr>
        <sz val="11"/>
        <color rgb="FF000000"/>
        <rFont val="Tahoma"/>
        <charset val="134"/>
      </rPr>
      <t>ๆ</t>
    </r>
    <r>
      <rPr>
        <sz val="11"/>
        <color rgb="FF000000"/>
        <rFont val="Arial"/>
        <charset val="134"/>
      </rPr>
      <t xml:space="preserve"> </t>
    </r>
    <r>
      <rPr>
        <sz val="11"/>
        <color rgb="FF000000"/>
        <rFont val="Tahoma"/>
        <charset val="134"/>
      </rPr>
      <t>ที่เกิดจากการใช้งาน</t>
    </r>
  </si>
  <si>
    <t>LC-012-0001</t>
  </si>
  <si>
    <t>AI</t>
  </si>
  <si>
    <t>离线对话</t>
  </si>
  <si>
    <t>车辆智能助手在无网络连接时提供基础对话能力，响应用户预设的常见问题和指令</t>
  </si>
  <si>
    <t>在地下停车场、隧道或信号覆盖不佳区域，用户仍然可以获取基本信息和执行简单操作</t>
  </si>
  <si>
    <t>LC-012-0002</t>
  </si>
  <si>
    <t>联网对话</t>
  </si>
  <si>
    <t>车辆智能助手通过网络连接提供丰富的对话能力，包括实时信息查询、复杂问题解答和个性化服务</t>
  </si>
  <si>
    <t>在有网络信号的区域，用户可以询问实时路况、天气信息、新闻资讯或进行自然语言交互</t>
  </si>
  <si>
    <t>LC-012-0003</t>
  </si>
  <si>
    <t>确认是否执行操作</t>
  </si>
  <si>
    <t>对于重要或敏感操作，智能助手会向用户发出确认请求，确保操作符合用户意图</t>
  </si>
  <si>
    <t>当用户发出关闭车辆系统、调整关键设置或执行可能影响安全的操作时，系统进行二次确认以避免误操作</t>
  </si>
  <si>
    <t>LC-012-0004</t>
  </si>
  <si>
    <t>智能驾驶辅助系统</t>
  </si>
  <si>
    <t>基于深度学习的自动驾驶辅助，可实现车道保持、自动变道、跟车巡航等功能</t>
  </si>
  <si>
    <t>高速公路长途驾驶时减轻驾驶员疲劳，提高行驶安全性</t>
  </si>
  <si>
    <t>依赖硬件支持。
[HS] Starting from TOYOTA model, we will incorporate with FACE ID and DMS functions. Please include AI function with DMS starting TOYOTA | [HS]从丰田模型开始，我们将纳入FACE ID和DMS功能。请包括AI功能与DMS启动丰田</t>
  </si>
  <si>
    <t>LC-012-0005</t>
  </si>
  <si>
    <t>预测性安全系统</t>
  </si>
  <si>
    <t>通过AI算法分析驾驶员行为和路况，预测潜在危险并提前预警</t>
  </si>
  <si>
    <t>城市道路复杂交通环境下主动识别风险，提前采取避险措施</t>
  </si>
  <si>
    <t>结合DMS，依赖硬件支持。</t>
  </si>
  <si>
    <t>LC-012-0006</t>
  </si>
  <si>
    <t>智能路径规划</t>
  </si>
  <si>
    <t>基于实时交通数据和历史驾驶习惯，AI算法智能规划最优路线</t>
  </si>
  <si>
    <t>日常通勤或长途旅行时避开拥堵，选择时间最短、能耗最低的路线</t>
  </si>
  <si>
    <t>依赖导航软件支持
[HS] This function is specially very important for Indonesia market. Our product value will be much increased because ALL users in indonesia will want to know which way is least traffic route before driving. Please find way to activate this starting from TOYOTA model. | 这个功能对印尼市场特别重要。我们的产品价值将大大增加，因为所有的用户在印度尼西亚将想知道哪条道路是最小的交通路线之前驾驶。请找到方法激活这个从丰田模式开始。</t>
  </si>
  <si>
    <t>LC-012-0007</t>
  </si>
  <si>
    <t>自适应悬挂调节</t>
  </si>
  <si>
    <t>AI系统根据路况、驾驶风格自动调节悬挂硬度和阻尼</t>
  </si>
  <si>
    <t>不同路面条件下（高速公路、山路、城市道路）提供最佳舒适性和操控性</t>
  </si>
  <si>
    <t xml:space="preserve">依赖硬件支持。
[HS] Sarting from TOYOTA, we will connect to vehicle's CANBUS systems and can incorporate this AI function with vehicle's CANBUS | 从丰田的角度来看，我们将连接到车辆的can总线系统，并可以将此AI功能与车辆的can总线结合起来
</t>
  </si>
  <si>
    <t>LC-012-0008</t>
  </si>
  <si>
    <t>智能能耗管理</t>
  </si>
  <si>
    <t>AI分析驾驶习惯和路线特性，优化动力系统工作状态，降低能耗</t>
  </si>
  <si>
    <t>混合动力或纯电动车长途驾驶时最大化续航里程</t>
  </si>
  <si>
    <t>[HS] Sarting from TOYOTA, we will connect to vehicle's CANBUS systems and can incorporate this AI function with vehicle's CANBUS. There will be 3 models of TOYOTA which are HEV models. | 从丰田的角度来看，我们将连接到车辆的can总线系统，并可以将此AI功能与车辆的can总线结合起来。丰田将有3款车型是混合动力车型。</t>
  </si>
  <si>
    <t>LC-012-0009</t>
  </si>
  <si>
    <t>行人检测与识别</t>
  </si>
  <si>
    <t>利用深度学习技术实时检测和识别行人、自行车等弱势道路使用者</t>
  </si>
  <si>
    <t>城市复杂交通环境下提高对行人的保护，减少碰撞事故</t>
  </si>
  <si>
    <t>LC-012-0010</t>
  </si>
  <si>
    <t>交通标志识别</t>
  </si>
  <si>
    <t>AI视觉系统自动识别各种交通标志并在仪表上提醒驾驶员</t>
  </si>
  <si>
    <t>陌生道路环境中避免交通违规，提高驾驶安全性</t>
  </si>
  <si>
    <t>该项目无法控制仪表显示</t>
  </si>
  <si>
    <t>LC-012-0011</t>
  </si>
  <si>
    <t>智能灯光控制系统</t>
  </si>
  <si>
    <t>AI根据环境光线、交通状况自动调节灯光亮度和模式</t>
  </si>
  <si>
    <t>夜间或隧道行驶时提供最佳照明，同时避免对其他车辆造成眩目</t>
  </si>
  <si>
    <t>依赖硬件传感器提供数据支持
[HS] In the next phase of this platform development, for both MITSUBISHI and TOYOTA, we will want to upgrade and include several add-on functions such as AMBIENCE LIGHT, AROMATHERAPY and IN CABIN ASMR MUSIC. Please develop mother platform to support this ambience light auto adjustment according to driver's mood/condition or manual adjustment. | 在这个平台开发的下一阶段，无论是三菱还是丰田，我们都希望升级并包括一些附加功能，如氛围光、芳香疗法和In CABIN ASMR音乐。请预留好相关接口功能，支持根据驾驶员心情/状态自动调节氛围灯或手动调节</t>
  </si>
  <si>
    <t>LC-012-0012</t>
  </si>
  <si>
    <t>车辆健康预测</t>
  </si>
  <si>
    <t>AI分析车辆各系统运行数据，预测潜在故障并提前预警</t>
  </si>
  <si>
    <t>定期使用可延长车辆使用寿命，避免突发故障影响驾驶安全</t>
  </si>
  <si>
    <t>依赖Can信号及预定的健康值范围</t>
  </si>
  <si>
    <t>LC-012-0013</t>
  </si>
  <si>
    <t>智能泊车辅助</t>
  </si>
  <si>
    <t>AI视觉系统自动识别车位并规划最优泊车路径</t>
  </si>
  <si>
    <t>在狭窄或复杂停车环境下帮助驾驶员轻松完成泊车</t>
  </si>
  <si>
    <t>依赖硬件支持</t>
  </si>
  <si>
    <t>LC-012-0014</t>
  </si>
  <si>
    <t>驾驶行为分析</t>
  </si>
  <si>
    <t>AI系统记录和分析驾驶员操作习惯，提供个性化改进建议</t>
  </si>
  <si>
    <t>帮助新手驾驶员养成良好驾驶习惯，提高驾驶技能</t>
  </si>
  <si>
    <t>依赖Can信号及导航软件数据
[HS] Starting from TOYOTA model, we will incorporate with FACE ID and DMS functions. Please include AI function with DMS starting TOYOTA | [HS]从丰田模型开始，我们将纳入FACE ID和DMS功能。请包括AI功能与DMS启动丰田</t>
  </si>
  <si>
    <t>LC-012-0015</t>
  </si>
  <si>
    <t>智能天气适应</t>
  </si>
  <si>
    <t>根据天气数据和传感器信息，AI自动调整车辆各种系统参数</t>
  </si>
  <si>
    <t>雨天、雾天、雪天等恶劣天气条件下优化车辆性能和安全性</t>
  </si>
  <si>
    <t>依赖硬件支持
[HS] Through the built-in weather App information, we can include this function starting TOYOTA | [HS]通过内置的天气应用信息，我们可以从丰田开始包含这个功能</t>
  </si>
  <si>
    <t>LC-012-0016</t>
  </si>
  <si>
    <t>多目标跟踪系统</t>
  </si>
  <si>
    <t>AI同时跟踪多个移动目标（车辆、行人、自行车等），预测其运动轨迹</t>
  </si>
  <si>
    <t>复杂路口或拥挤路段提高感知能力，减少交通事故风险</t>
  </si>
  <si>
    <t>对中控设备的CPU算力要求较高</t>
  </si>
  <si>
    <t>LC-012-0017</t>
  </si>
  <si>
    <t>情景感知系统</t>
  </si>
  <si>
    <t>AI综合分析车内和车外环境信息，为驾驶员提供全方位情景感知</t>
  </si>
  <si>
    <t>全天候、全路况下提供全面的环境感知，弥补人类感知的不足</t>
  </si>
  <si>
    <t>LC-012-0018</t>
  </si>
  <si>
    <t>智能座舱管理</t>
  </si>
  <si>
    <t>AI根据乘客数量、位置和行为自动调节空调、照明、音响等座舱环境</t>
  </si>
  <si>
    <t>多乘客出行时为不同位置乘客提供个性化舒适体验</t>
  </si>
  <si>
    <t>依赖Can信号及约定的设置值
[HS] Sarting from TOYOTA, we will connect to vehicle's CANBUS systems and can incorporate this AI function with vehicle's CANBUS. We are including DEEPSEEK AI for our product right? | 从丰田的角度来看，我们将连接到车辆的can总线系统，并可以将此AI功能与车辆的can总线结合起来。我们的产品包括DEEPSEEK AI，对吗？</t>
  </si>
  <si>
    <t>LC-012-0019</t>
  </si>
  <si>
    <t>高级图像识别</t>
  </si>
  <si>
    <t>基于卷积神经网络的高清图像识别，可区分各类物体和场景</t>
  </si>
  <si>
    <t>复杂环境下提高视觉系统的准确性和可靠性</t>
  </si>
  <si>
    <t>对中控设备的CPU算力要求较高
[HS] Sarting from TOYOTA, we will connect to vehicle's CANBUS systems and can incorporate this AI function with vehicle's CANBUS. Current spec of 6GB and 32GB memory is sufficient? | 从丰田的角度来看，我们将连接到车辆的can总线系统，并可以将此AI功能与车辆的can总线结合起来。目前6GB和32GB的内存规格够吗？</t>
  </si>
  <si>
    <t>LC-012-0020</t>
  </si>
  <si>
    <t>实时数据分析处理</t>
  </si>
  <si>
    <t>AI芯片实时处理海量传感器数据，提供毫秒级响应</t>
  </si>
  <si>
    <t>高速行驶时需要快速决策的紧急情况下保证系统反应速度</t>
  </si>
  <si>
    <t>LC-012-0021</t>
  </si>
  <si>
    <t>跨模态数据融合</t>
  </si>
  <si>
    <t>AI融合视觉、雷达、激光雷达等多源数据，提供更准确的环境感知</t>
  </si>
  <si>
    <t>低光照、雨雪等单一传感器性能下降的场景下保证感知能力</t>
  </si>
  <si>
    <t>LC-012-0022</t>
  </si>
  <si>
    <t>自学习系统</t>
  </si>
  <si>
    <t>AI系统可根据实际使用情况不断学习优化，适应不同驾驶员习惯</t>
  </si>
  <si>
    <t>长期使用过程中系统性能持续提升，提供越来越符合个人需求的服务</t>
  </si>
  <si>
    <t>LC-012-0023</t>
  </si>
  <si>
    <t>智能故障诊断</t>
  </si>
  <si>
    <t>AI分析车辆运行数据，精确定位故障原因并提供维修建议</t>
  </si>
  <si>
    <t>车辆出现异常时快速诊断问题，减少维修时间和成本</t>
  </si>
  <si>
    <t>LC-013-0001</t>
  </si>
  <si>
    <t>灯光</t>
  </si>
  <si>
    <t>氛围灯</t>
  </si>
  <si>
    <t>基础功能</t>
  </si>
  <si>
    <t>颜色选择</t>
  </si>
  <si>
    <t>支持1600万色自定义选择，多种预设色彩模式</t>
  </si>
  <si>
    <t>LC-013-0002</t>
  </si>
  <si>
    <t>10级亮度调节，支持自动亮度感应</t>
  </si>
  <si>
    <t>具体几级调节，由硬件决定</t>
  </si>
  <si>
    <t>LC-013-0003</t>
  </si>
  <si>
    <t>区域控制</t>
  </si>
  <si>
    <t>支持4个区域独立控制（驾驶位、副驾位、后排左右）</t>
  </si>
  <si>
    <t>LC-013-0004</t>
  </si>
  <si>
    <t>开关控制</t>
  </si>
  <si>
    <t>支持一键开关、语音控制和定时开关</t>
  </si>
  <si>
    <t>LC-013-0005</t>
  </si>
  <si>
    <t>场景模式</t>
  </si>
  <si>
    <t>随音乐律动</t>
  </si>
  <si>
    <t>灯光随音乐节奏变化，支持不同音乐风格匹配</t>
  </si>
  <si>
    <t>LC-013-0006</t>
  </si>
  <si>
    <t>呼吸模式</t>
  </si>
  <si>
    <t>灯光缓慢渐变，营造放松舒适氛围</t>
  </si>
  <si>
    <t>LC-013-0007</t>
  </si>
  <si>
    <t>流动模式</t>
  </si>
  <si>
    <t>灯光沿设定路径流动，动态视觉效果</t>
  </si>
  <si>
    <t>LC-013-0008</t>
  </si>
  <si>
    <t>迎宾模式</t>
  </si>
  <si>
    <t>解锁车辆时自动点亮指定氛围，营造欢迎感</t>
  </si>
  <si>
    <t>LC-013-0009</t>
  </si>
  <si>
    <t>智能联动</t>
  </si>
  <si>
    <t>驾驶模式联动</t>
  </si>
  <si>
    <t>根据经济/舒适/运动/越野模式自动切换对应灯光</t>
  </si>
  <si>
    <t>LC-013-0010</t>
  </si>
  <si>
    <t>导航联动</t>
  </si>
  <si>
    <t>根据导航转向提示，对应方向氛围灯闪烁提醒</t>
  </si>
  <si>
    <t>无导航软件</t>
  </si>
  <si>
    <t>LC-013-0011</t>
  </si>
  <si>
    <t>温度联动</t>
  </si>
  <si>
    <t>根据空调温度自动调整灯光颜色（冷色调/暖色调）</t>
  </si>
  <si>
    <t>LC-013-0012</t>
  </si>
  <si>
    <t>多媒体联动</t>
  </si>
  <si>
    <t>根据播放内容自动匹配灯光效果</t>
  </si>
  <si>
    <t>LC-013-0013</t>
  </si>
  <si>
    <t>安全功能</t>
  </si>
  <si>
    <t>疲劳提醒</t>
  </si>
  <si>
    <t>检测到驾驶疲劳时，灯光闪烁提醒驾驶员休息</t>
  </si>
  <si>
    <t>LC-013-0014</t>
  </si>
  <si>
    <t>开门警示</t>
  </si>
  <si>
    <t>开门时对应侧氛围灯闪烁，提醒后方来车</t>
  </si>
  <si>
    <t>LC-013-0015</t>
  </si>
  <si>
    <t>紧急求助</t>
  </si>
  <si>
    <t>紧急情况下可通过灯光闪烁发送求救信号</t>
  </si>
  <si>
    <t>触发紧急情况的方式有哪些？</t>
  </si>
  <si>
    <t>LC-013-0016</t>
  </si>
  <si>
    <t>个性化设置</t>
  </si>
  <si>
    <t>自定义场景</t>
  </si>
  <si>
    <t>支持用户自定义灯光颜色、亮度和模式组合</t>
  </si>
  <si>
    <t>LC-013-0017</t>
  </si>
  <si>
    <t>场景记忆</t>
  </si>
  <si>
    <t>支持保存5组常用场景设置，一键快速切换</t>
  </si>
  <si>
    <t>LC-013-0018</t>
  </si>
  <si>
    <t>时间模式</t>
  </si>
  <si>
    <t>支持日出/日落自动调节灯光效果</t>
  </si>
  <si>
    <t>LC-013-0019</t>
  </si>
  <si>
    <t>显示位置</t>
  </si>
  <si>
    <t>仪表台</t>
  </si>
  <si>
    <t>仪表台两侧LED氛围灯带，支持多色变化</t>
  </si>
  <si>
    <t>由硬件决定哪些地方可以有灯带</t>
  </si>
  <si>
    <t>LC-013-0020</t>
  </si>
  <si>
    <t>门板</t>
  </si>
  <si>
    <t>四门内门板氛围灯带，支持渐变效果</t>
  </si>
  <si>
    <t>灯光硬件需要能够支持</t>
  </si>
  <si>
    <t>LC-013-0021</t>
  </si>
  <si>
    <t>脚窝</t>
  </si>
  <si>
    <t>前后排脚窝灯，支持亮度调节</t>
  </si>
  <si>
    <t>LC-013-0022</t>
  </si>
  <si>
    <t>中控</t>
  </si>
  <si>
    <t>中控区域氛围灯，提升科技感</t>
  </si>
  <si>
    <t>LC-013-0023</t>
  </si>
  <si>
    <t>杯架</t>
  </si>
  <si>
    <t>前排杯架氛围灯，方便夜间使用</t>
  </si>
  <si>
    <t>LC-013-0024</t>
  </si>
  <si>
    <t>天窗控制区</t>
  </si>
  <si>
    <t>天窗控制区域氛围灯，提升顶部照明效果</t>
  </si>
  <si>
    <t>LC-014-0001</t>
  </si>
  <si>
    <t>360全景</t>
  </si>
  <si>
    <t>全景显示</t>
  </si>
  <si>
    <t>全景拼接</t>
  </si>
  <si>
    <t>通过车身4个摄像头实时拼接360度鸟瞰视图</t>
  </si>
  <si>
    <t>LC-014-0002</t>
  </si>
  <si>
    <t>视图切换</t>
  </si>
  <si>
    <t>支持2D/3D视图模式切换，多种视角选择</t>
  </si>
  <si>
    <t>行之成是否会提供3D，并且能切换？（注：印尼林总希望有3D）
2026/1/30 【伦定邦】：基础的功能，2D和3D视图</t>
  </si>
  <si>
    <t>LC-014-0003</t>
  </si>
  <si>
    <t>随动转向</t>
  </si>
  <si>
    <t>根据方向盘转动角度动态调整视图方向</t>
  </si>
  <si>
    <t>2026/2/10 【samuel】：
1.左/右转向的时候，左/右小屏显示盲区，可支持关闭当前小窗，点击小屏可以进去全屏APP。
2.双闪时，正后方看，可支持关闭当前小窗，点击小屏可以进去全屏APP。（回答：2026/2/10【伦定邦】这个目前没有双闪信号输入，无法实现）
3.倒车时媒体音量减小。（回答：2026/2/10【伦定邦】：可以实现）</t>
  </si>
  <si>
    <t>LC-014-0004</t>
  </si>
  <si>
    <t>辅助功能</t>
  </si>
  <si>
    <t>泊车辅助</t>
  </si>
  <si>
    <t>显示虚拟辅助线，指导车辆入库和侧方停车</t>
  </si>
  <si>
    <t>360方案公司是否能支持</t>
  </si>
  <si>
    <t>LC-014-0005</t>
  </si>
  <si>
    <t>窄路辅助</t>
  </si>
  <si>
    <t>在狭窄道路会车时自动切换至前后视图</t>
  </si>
  <si>
    <t>需要由雷达传感器数据支持才能实现</t>
  </si>
  <si>
    <t>LC-014-0006</t>
  </si>
  <si>
    <t>限宽预警</t>
  </si>
  <si>
    <t>显示车辆两侧与障碍物的距离，过近时警示</t>
  </si>
  <si>
    <t>LC-014-0007</t>
  </si>
  <si>
    <t>环境感知</t>
  </si>
  <si>
    <t>夜间增强</t>
  </si>
  <si>
    <t>夜间环境下自动提升图像亮度和对比度</t>
  </si>
  <si>
    <t>360方案公司是否能支持-0.1LUX</t>
  </si>
  <si>
    <t>LC-014-0008</t>
  </si>
  <si>
    <t>恶劣天气模式</t>
  </si>
  <si>
    <t>雨天、雾天等特殊天气下优化图像清晰度</t>
  </si>
  <si>
    <t>LC-014-0009</t>
  </si>
  <si>
    <t>障碍物检测</t>
  </si>
  <si>
    <t>自动识别并标记车辆周围的静态障碍物</t>
  </si>
  <si>
    <t>LC-014-0010</t>
  </si>
  <si>
    <t>行人识别</t>
  </si>
  <si>
    <t>检测车辆周围行人并高亮显示，提示注意</t>
  </si>
  <si>
    <t>LC-014-0011</t>
  </si>
  <si>
    <t>设置功能</t>
  </si>
  <si>
    <t>视角记忆</t>
  </si>
  <si>
    <t>支持保存常用视角设置，一键快速切换</t>
  </si>
  <si>
    <t>LC-014-0012</t>
  </si>
  <si>
    <t>支持手动调整全景图像亮度和对比度</t>
  </si>
  <si>
    <t>LC-014-0013</t>
  </si>
  <si>
    <t>联动功能</t>
  </si>
  <si>
    <t>自动唤醒</t>
  </si>
  <si>
    <t>挂入倒挡或低于15km/h时自动激活</t>
  </si>
  <si>
    <t>需要Can信号</t>
  </si>
  <si>
    <t>LC-014-0014</t>
  </si>
  <si>
    <t>与雷达联动</t>
  </si>
  <si>
    <t>结合前后雷达数据，提供更精准距离显示</t>
  </si>
  <si>
    <t>LC-014-0015</t>
  </si>
  <si>
    <t>激活设备</t>
  </si>
  <si>
    <t>激活API</t>
  </si>
  <si>
    <t>调用激活API进行激活，约定使用emmccid进行激活。在以下路径可以获取到emmc cid：
/sys/class/block/mmcblk0/device/cid</t>
  </si>
  <si>
    <t>LC-015-0001</t>
  </si>
  <si>
    <t>手机投屏</t>
  </si>
  <si>
    <t>CarPlay</t>
  </si>
  <si>
    <t>无线连接</t>
  </si>
  <si>
    <t>支持iPhone无线连接CarPlay，无需数据线</t>
  </si>
  <si>
    <t>LC-015-0002</t>
  </si>
  <si>
    <t>有线连接</t>
  </si>
  <si>
    <t>支持通过USB-C或Lightning数据线连接iPhone</t>
  </si>
  <si>
    <t>Optima: Type A Only</t>
  </si>
  <si>
    <t>LC-015-0003</t>
  </si>
  <si>
    <t>地图导航</t>
  </si>
  <si>
    <t>支持Apple Maps、Google Maps等导航应用</t>
  </si>
  <si>
    <t>LC-015-0004</t>
  </si>
  <si>
    <t>音乐播放</t>
  </si>
  <si>
    <t>支持Apple Music、海外音等流媒体服务</t>
  </si>
  <si>
    <t>LC-015-0005</t>
  </si>
  <si>
    <t>语音助手</t>
  </si>
  <si>
    <t>支持Siri语音控制，实现免手操作</t>
  </si>
  <si>
    <t>LC-015-0006</t>
  </si>
  <si>
    <t>电话功能</t>
  </si>
  <si>
    <t>显示通讯录、通话记录，支持接听/拨打电话</t>
  </si>
  <si>
    <t>LC-015-0007</t>
  </si>
  <si>
    <t>短信通知</t>
  </si>
  <si>
    <t>接收短信通知并可通过语音朗读</t>
  </si>
  <si>
    <t>LC-015-0008</t>
  </si>
  <si>
    <t>状态同步与信息展示</t>
  </si>
  <si>
    <t>在 Launcher 状态栏显示 CarPlay/Android Auto 连接状态、手机电量、信号强度</t>
  </si>
  <si>
    <t>LC-015-0009</t>
  </si>
  <si>
    <t>原生功能联动</t>
  </si>
  <si>
    <t>音频联动</t>
  </si>
  <si>
    <t>CarPlav/Android Auto 播放的媒体声音自动切换至车机音响，退出时恢复原车机媒体播放</t>
  </si>
  <si>
    <t>LC-015-0010</t>
  </si>
  <si>
    <t>定制化皮肤与主题</t>
  </si>
  <si>
    <t>支持 CarPlay/Android Auto 界面的主题切换(如浅色/深色模式)，与车机 Launcher 主题保持一致</t>
  </si>
  <si>
    <t>LC-015-0011</t>
  </si>
  <si>
    <t>AndroidAuto</t>
  </si>
  <si>
    <t>支持Android手机无线连接AndroidAuto</t>
  </si>
  <si>
    <t>LC-015-0012</t>
  </si>
  <si>
    <t>支持通过USB-C数据线连接Android手机</t>
  </si>
  <si>
    <t>LC-015-0013</t>
  </si>
  <si>
    <t>支持海外Google Maps等</t>
  </si>
  <si>
    <t>LC-015-0014</t>
  </si>
  <si>
    <r>
      <rPr>
        <sz val="10"/>
        <color rgb="FF000000"/>
        <rFont val="微软雅黑"/>
        <charset val="134"/>
      </rPr>
      <t>支持</t>
    </r>
    <r>
      <rPr>
        <strike/>
        <sz val="10"/>
        <color rgb="FF000000"/>
        <rFont val="微软雅黑"/>
        <charset val="134"/>
      </rPr>
      <t>QQ音乐、网易云音乐、Spotify</t>
    </r>
    <r>
      <rPr>
        <sz val="10"/>
        <color rgb="FF000000"/>
        <rFont val="微软雅黑"/>
        <charset val="134"/>
      </rPr>
      <t>等应用</t>
    </r>
  </si>
  <si>
    <t>Optima: Youtube music</t>
  </si>
  <si>
    <t>LC-015-0015</t>
  </si>
  <si>
    <t>支持Google Assistant语音控制</t>
  </si>
  <si>
    <t>Google voice command needed</t>
  </si>
  <si>
    <t>LC-015-0016</t>
  </si>
  <si>
    <t>支持通话、联系人管理</t>
  </si>
  <si>
    <t>LC-015-0017</t>
  </si>
  <si>
    <t>LC-015-0018</t>
  </si>
  <si>
    <t>LC-015-0019</t>
  </si>
  <si>
    <t>LC-015-0020</t>
  </si>
  <si>
    <t>LC-015-0021</t>
  </si>
  <si>
    <t>三菱售后系统</t>
  </si>
  <si>
    <t>MMC</t>
  </si>
  <si>
    <t>1.2025/12/18【印尼林总】：新需求，为了兼容三菱的传统方案
2.WebLink供应商车机端只提供SDK，进行白牌定制；手机端拥有公版。</t>
  </si>
  <si>
    <t>LC-015-0022</t>
  </si>
  <si>
    <t>MMID</t>
  </si>
  <si>
    <t>LC-015-0023</t>
  </si>
  <si>
    <t>其他</t>
  </si>
  <si>
    <r>
      <rPr>
        <sz val="10"/>
        <color rgb="FF000000"/>
        <rFont val="微软雅黑"/>
        <charset val="134"/>
      </rPr>
      <t xml:space="preserve">Waze, Zomato, Youtube, </t>
    </r>
    <r>
      <rPr>
        <strike/>
        <sz val="10"/>
        <color rgb="FF000000"/>
        <rFont val="微软雅黑"/>
        <charset val="134"/>
      </rPr>
      <t>Netflix</t>
    </r>
    <r>
      <rPr>
        <sz val="10"/>
        <color rgb="FF000000"/>
        <rFont val="微软雅黑"/>
        <charset val="134"/>
      </rPr>
      <t>, Disney Hotstar, Detik, BMKG, Vidio, Mira (TBC)</t>
    </r>
  </si>
  <si>
    <t>LC-015-0024</t>
  </si>
  <si>
    <t>Google Maps</t>
  </si>
  <si>
    <t>与手机连接后，最好能主动打开Google Maps</t>
  </si>
  <si>
    <t>LC-015-0025</t>
  </si>
  <si>
    <t>通用功能</t>
  </si>
  <si>
    <t>自动连接</t>
  </si>
  <si>
    <t>支持手机靠近自动连接配对</t>
  </si>
  <si>
    <t>需要确认优先连接WebLink还是AA/CP？连接后，车机上是否需要弹框提示确认连接？@Liki 回答</t>
  </si>
  <si>
    <t>LC-015-0026</t>
  </si>
  <si>
    <t>多设备切换</t>
  </si>
  <si>
    <t>支持多台手机快速切换投屏</t>
  </si>
  <si>
    <t>LC-015-0027</t>
  </si>
  <si>
    <t>驾驶模式优化</t>
  </si>
  <si>
    <t>为驾驶场景优化界面布局，降低操作复杂度</t>
  </si>
  <si>
    <t>LC-016-0001</t>
  </si>
  <si>
    <t>驾驶状态监测</t>
  </si>
  <si>
    <t>疲劳驾驶监测</t>
  </si>
  <si>
    <t>眨眼频率分析</t>
  </si>
  <si>
    <t>通过摄像头监测驾驶员眨眼频率，判断疲劳程度</t>
  </si>
  <si>
    <t>LC-016-0002</t>
  </si>
  <si>
    <t>头部姿态追踪</t>
  </si>
  <si>
    <t>监测驾驶员头部运动轨迹，异常时提醒</t>
  </si>
  <si>
    <t>LC-016-0003</t>
  </si>
  <si>
    <t>哈欠检测</t>
  </si>
  <si>
    <t>识别驾驶员打哈欠动作，高频率时预警</t>
  </si>
  <si>
    <t>LC-016-0004</t>
  </si>
  <si>
    <t>驾驶时间提醒</t>
  </si>
  <si>
    <t>连续驾驶超过2小时提醒休息</t>
  </si>
  <si>
    <t>LC-016-0005</t>
  </si>
  <si>
    <t>分心驾驶监测</t>
  </si>
  <si>
    <t>视线偏离预警</t>
  </si>
  <si>
    <t>监测驾驶员视线是否看向道路前方</t>
  </si>
  <si>
    <t>LC-016-0006</t>
  </si>
  <si>
    <t>手持电话检测</t>
  </si>
  <si>
    <t>识别驾驶员手持电话行为并警示</t>
  </si>
  <si>
    <t>LC-016-0007</t>
  </si>
  <si>
    <t>喝水/进食检测</t>
  </si>
  <si>
    <t>识别驾驶员在驾驶中喝水或进食行为</t>
  </si>
  <si>
    <t>LC-016-0008</t>
  </si>
  <si>
    <t>身份识别</t>
  </si>
  <si>
    <t>驾驶员人脸识别</t>
  </si>
  <si>
    <t>识别不同驾驶员身份，自动调整座椅、后视镜等设置</t>
  </si>
  <si>
    <t>LC-016-0009</t>
  </si>
  <si>
    <t>权限管理</t>
  </si>
  <si>
    <t>基于驾驶员身份控制部分车辆功能使用权限</t>
  </si>
  <si>
    <t>LC-016-0010</t>
  </si>
  <si>
    <t>生理监测</t>
  </si>
  <si>
    <t>心率异常监测</t>
  </si>
  <si>
    <t>通过方向盘传感器监测心率异常并紧急提醒</t>
  </si>
  <si>
    <t>LC-016-0011</t>
  </si>
  <si>
    <t>偏好记忆</t>
  </si>
  <si>
    <t>根据驾驶员身份自动调整空调温度、音乐偏好等</t>
  </si>
  <si>
    <t>LC-016-0012</t>
  </si>
  <si>
    <t>紧急救援</t>
  </si>
  <si>
    <t>检测到驾驶员异常状态时自动触发紧急呼叫</t>
  </si>
  <si>
    <t>LC-016-0013</t>
  </si>
  <si>
    <t>灵敏度调节</t>
  </si>
  <si>
    <t>支持手动调整各项监测功能灵敏度（迟钝、普通、灵敏）</t>
  </si>
  <si>
    <t>LC-016-0014</t>
  </si>
  <si>
    <t>支持关闭部分监测功能，保护驾驶员隐私</t>
  </si>
  <si>
    <t>LC-017-0001</t>
  </si>
  <si>
    <t>NFC（仅印尼车型需要）</t>
  </si>
  <si>
    <t>硬件交互</t>
  </si>
  <si>
    <t>读取数据</t>
  </si>
  <si>
    <t>当卡片与硬件接触时，读取数据至APP界面上</t>
  </si>
  <si>
    <t>LC-017-0002</t>
  </si>
  <si>
    <t>写入数据</t>
  </si>
  <si>
    <t>用户已经付完款后，卡片接触时，对卡片进行充值</t>
  </si>
  <si>
    <t>2026/12/30 【Sam】：只需要读取卡片数据，无需对卡片进行写入</t>
  </si>
  <si>
    <t>LC-017-0003</t>
  </si>
  <si>
    <t>APP界面</t>
  </si>
  <si>
    <t>账户信息</t>
  </si>
  <si>
    <t>卡号、余额</t>
  </si>
  <si>
    <t>2025/12/22【Liki】：
1.找合作银行获取API/SDK
2.提供已经装好NFC全链路可以使用的机器
2026/1/9：问Sam读取卡片的加解密模组Demo代码</t>
  </si>
  <si>
    <t>LC-017-0004</t>
  </si>
  <si>
    <t>预设充值金额</t>
  </si>
  <si>
    <t>10000、20000、30000、自定义</t>
  </si>
  <si>
    <t>自定义是指用户可以自己输入相应的数值</t>
  </si>
  <si>
    <t>LC-017-0005</t>
  </si>
  <si>
    <t>扫码</t>
  </si>
  <si>
    <t>QR Code</t>
  </si>
  <si>
    <t>点击相应的数字生成付款码</t>
  </si>
  <si>
    <t>LC-017-0006</t>
  </si>
  <si>
    <t>二维码过期提示</t>
  </si>
  <si>
    <t>LC-017-0007</t>
  </si>
  <si>
    <t>已付款提示</t>
  </si>
  <si>
    <t>LC-018-0001</t>
  </si>
  <si>
    <t>DVR</t>
  </si>
  <si>
    <t>读取文件</t>
  </si>
  <si>
    <t>从SD卡中读取数据</t>
  </si>
  <si>
    <t>LC-018-0002</t>
  </si>
  <si>
    <t>录制画面</t>
  </si>
  <si>
    <t>将画面写入SD卡中</t>
  </si>
  <si>
    <t>LC-018-0003</t>
  </si>
  <si>
    <t>录制状态</t>
  </si>
  <si>
    <t>开始/停止录制</t>
  </si>
  <si>
    <t>2026/1/21 【邱工】：可以支持，可以释放Demo APK及源码参考</t>
  </si>
  <si>
    <t>LC-018-0004</t>
  </si>
  <si>
    <t>录制媒体列表</t>
  </si>
  <si>
    <t>LC-018-0005</t>
  </si>
  <si>
    <t>上/下一个</t>
  </si>
  <si>
    <t>LC-018-0006</t>
  </si>
  <si>
    <t>LC-018-0007</t>
  </si>
  <si>
    <t>倍速</t>
  </si>
  <si>
    <t>0.5、1、2、4、8、16、32</t>
  </si>
  <si>
    <t>LC-018-0008</t>
  </si>
  <si>
    <t>拉动进度条</t>
  </si>
  <si>
    <t>LC-019-0001</t>
  </si>
  <si>
    <t>RVC</t>
  </si>
  <si>
    <t>倒车画面</t>
  </si>
  <si>
    <t>低配车收到倒车信号后，显示倒车画面；倒车信号消失后，退出RVC画面</t>
  </si>
  <si>
    <t>LC-020-0001</t>
  </si>
  <si>
    <t>展示当前城市、天气状况、温度、最近5天气温情况</t>
  </si>
  <si>
    <t>LC-021-0001</t>
  </si>
  <si>
    <t>用户手册</t>
  </si>
  <si>
    <t>展示车载APP的各个使用方法</t>
  </si>
  <si>
    <t>类别</t>
  </si>
  <si>
    <t>实现方式</t>
  </si>
  <si>
    <t>音效</t>
  </si>
  <si>
    <t>白天</t>
  </si>
  <si>
    <t>黑夜</t>
  </si>
  <si>
    <t>时长</t>
  </si>
  <si>
    <t>视屏数</t>
  </si>
  <si>
    <t>动画制作</t>
  </si>
  <si>
    <t>10-15秒</t>
  </si>
  <si>
    <t>-</t>
  </si>
  <si>
    <t>5s</t>
  </si>
  <si>
    <t>首页静态车模</t>
  </si>
  <si>
    <r>
      <rPr>
        <sz val="11"/>
        <color theme="1"/>
        <rFont val="等线"/>
        <charset val="134"/>
        <scheme val="minor"/>
      </rPr>
      <t xml:space="preserve">
背景：</t>
    </r>
    <r>
      <rPr>
        <sz val="11"/>
        <rFont val="等线"/>
        <charset val="134"/>
        <scheme val="minor"/>
      </rPr>
      <t>城市水面（默认）</t>
    </r>
    <r>
      <rPr>
        <sz val="11"/>
        <color theme="1"/>
        <rFont val="等线"/>
        <charset val="134"/>
        <scheme val="minor"/>
      </rPr>
      <t xml:space="preserve">
天气：晴天、雨
3D车辆展示（左右旋转180度/向上微转45度）
4个车身颜色</t>
    </r>
  </si>
  <si>
    <t>场景切换时需要有车辆开进和开出效果</t>
  </si>
  <si>
    <t>车模和场景用3D
下雨效果视频（序列帧）或开发3D实现</t>
  </si>
  <si>
    <t>10s</t>
  </si>
  <si>
    <t>转场过度动画</t>
  </si>
  <si>
    <t>触发：打开应用、应用切换、返回首页
场景：首页入场、泥地、沙漠、雪地、碎石
天气：晴天、雨</t>
  </si>
  <si>
    <t>总共：20个影片（进出场分开）
示例：
首页→场景1（进入场景）
场景1（退出场景）→首页
场景1（退出场景）→场景2（进入场景）</t>
  </si>
  <si>
    <t>进入3s
驶出3s</t>
  </si>
  <si>
    <t>天气效果</t>
  </si>
  <si>
    <t xml:space="preserve">仅展示在画面顶部区域
雨天：模拟雨滴在屏幕流下的效果
</t>
  </si>
  <si>
    <t>视频（序列帧）</t>
  </si>
  <si>
    <t>5s
（循环播放）</t>
  </si>
  <si>
    <t>ADAS行驶</t>
  </si>
  <si>
    <t>循环影片模拟车辆中的状态
视频元素：三车道、基础建筑、本车、其他车辆：轿车、SUV、卡车、摩托车</t>
  </si>
  <si>
    <t>25s
（循环播放）</t>
  </si>
  <si>
    <t>动效制作</t>
  </si>
  <si>
    <t>点击效果</t>
  </si>
  <si>
    <t>手指点击屏幕涟漪效果动效</t>
  </si>
  <si>
    <t>系统默认</t>
  </si>
  <si>
    <t>0.5s</t>
  </si>
  <si>
    <t>widget卡片出现/消失效果</t>
  </si>
  <si>
    <t>涟漪效果</t>
  </si>
  <si>
    <t>开发评估/视频（序列帧）</t>
  </si>
  <si>
    <t>1s</t>
  </si>
  <si>
    <t>多媒体播放动效</t>
  </si>
  <si>
    <t>音乐播放详情页CD旋转、电台播放详情页背景播放</t>
  </si>
  <si>
    <t>＜3s
（循环播放）</t>
  </si>
  <si>
    <t>声场动效</t>
  </si>
  <si>
    <t>选中对应的位置，发生对应的声场动画</t>
  </si>
  <si>
    <t>素材文件名</t>
  </si>
  <si>
    <t>素材制作状态</t>
  </si>
  <si>
    <t>frame_*.png</t>
  </si>
  <si>
    <t>10-15秒开机动画。若干张图片</t>
  </si>
  <si>
    <t>✅</t>
  </si>
  <si>
    <t>由boot_animation.mp4文件转出来的序列帧图片</t>
  </si>
  <si>
    <t>homepage_car_city_water_sunny_quartz_white_pearl_light.mp4</t>
  </si>
  <si>
    <t>场景:城市水面 天气:晴天 颜色:珍珠白 时间:白天</t>
  </si>
  <si>
    <t>homepage_car_city_water_sunny_quartz_white_pearl_dark.mp4</t>
  </si>
  <si>
    <t>场景:城市水面 天气:晴天 颜色:珍珠白 时间:黑夜</t>
  </si>
  <si>
    <t>homepage_car_city_water_sunny_sterling_silver_metallic_light.mp4</t>
  </si>
  <si>
    <t>场景:城市水面 天气:晴天 颜色:金属银 时间:白天</t>
  </si>
  <si>
    <t>homepage_car_city_water_sunny_sterling_silver_metallic_dark.mp4</t>
  </si>
  <si>
    <t>场景:城市水面 天气:晴天 颜色:金属银 时间:黑夜</t>
  </si>
  <si>
    <t>homepage_car_city_water_sunny_graphite_grey_light.mp4</t>
  </si>
  <si>
    <t>场景:城市水面 天气:晴天 颜色:石墨灰 时间:白天</t>
  </si>
  <si>
    <t>homepage_car_city_water_sunny_graphite_grey_dark.mp4</t>
  </si>
  <si>
    <t>场景:城市水面 天气:晴天 颜色:石墨灰 时间:黑夜</t>
  </si>
  <si>
    <t>homepage_car_city_water_sunny_jet_black_mica_light.mp4</t>
  </si>
  <si>
    <t>场景:城市水面 天气:晴天 颜色:黑曜石黑 时间:白天</t>
  </si>
  <si>
    <t>homepage_car_city_water_sunny_jet_black_mica_dark.mp4</t>
  </si>
  <si>
    <t>场景:城市水面 天气:晴天 颜色:黑曜石黑 时间:黑夜</t>
  </si>
  <si>
    <t>homepage_car_city_water_rain_quartz_white_pearl_light.mp4</t>
  </si>
  <si>
    <t>场景:城市水面 天气:雨天 颜色:珍珠白 时间:白天</t>
  </si>
  <si>
    <t>homepage_car_city_water_rain_quartz_white_pearl_dark.mp4</t>
  </si>
  <si>
    <t>场景:城市水面 天气:雨天 颜色:珍珠白 时间:黑夜</t>
  </si>
  <si>
    <t>homepage_car_city_water_rain_sterling_silver_metallic_light.mp4</t>
  </si>
  <si>
    <t>场景:城市水面 天气:雨天 颜色:金属银 时间:白天</t>
  </si>
  <si>
    <t>homepage_car_city_water_rain_sterling_silver_metallic_dark.mp4</t>
  </si>
  <si>
    <t>场景:城市水面 天气:雨天 颜色:金属银 时间:黑夜</t>
  </si>
  <si>
    <t>homepage_car_city_water_rain_graphite_grey_light.mp4</t>
  </si>
  <si>
    <t>场景:城市水面 天气:雨天 颜色:石墨灰 时间:白天</t>
  </si>
  <si>
    <t>homepage_car_city_water_rain_graphite_grey_dark.mp4</t>
  </si>
  <si>
    <t>场景:城市水面 天气:雨天 颜色:石墨灰 时间:黑夜</t>
  </si>
  <si>
    <t>homepage_car_city_water_rain_jet_black_mica_light.mp4</t>
  </si>
  <si>
    <t>场景:城市水面 天气:雨天 颜色:黑曜石黑 时间:白天</t>
  </si>
  <si>
    <t>homepage_car_city_water_rain_jet_black_mica_dark.mp4</t>
  </si>
  <si>
    <t>场景:城市水面 天气:雨天 颜色:黑曜石黑 时间:黑夜</t>
  </si>
  <si>
    <t>transition_home_sunny_light_enter.mp4</t>
  </si>
  <si>
    <t>转场过渡动画</t>
  </si>
  <si>
    <t>场景:首页入场 天气:晴天 时间:白天 方向:进入视野</t>
  </si>
  <si>
    <t>进场之后 直接车同一个角度衔接对应车颜色的首页静态车模视频</t>
  </si>
  <si>
    <t>transition_home_sunny_light_exit.mp4</t>
  </si>
  <si>
    <t>场景:首页入场 天气:晴天 时间:白天 方向:离开视野</t>
  </si>
  <si>
    <t>transition_home_sunny_dark_enter.mp4</t>
  </si>
  <si>
    <t>场景:首页入场 天气:晴天 时间:黑夜 方向:进入视野</t>
  </si>
  <si>
    <t>transition_home_sunny_dark_exit.mp4</t>
  </si>
  <si>
    <t>场景:首页入场 天气:晴天 时间:黑夜 方向:离开视野</t>
  </si>
  <si>
    <t>transition_home_rain_light_enter.mp4</t>
  </si>
  <si>
    <t>场景:首页入场 天气:雨天 时间:白天 方向:进入视野</t>
  </si>
  <si>
    <t>transition_home_rain_light_exit.mp4</t>
  </si>
  <si>
    <t>场景:首页入场 天气:雨天 时间:白天 方向:离开视野</t>
  </si>
  <si>
    <t>transition_home_rain_dark_enter.mp4</t>
  </si>
  <si>
    <t>场景:首页入场 天气:雨天 时间:黑夜 方向:进入视野</t>
  </si>
  <si>
    <t>transition_home_rain_dark_exit.mp4</t>
  </si>
  <si>
    <t>场景:首页入场 天气:雨天 时间:黑夜 方向:离开视野</t>
  </si>
  <si>
    <t>transition_mud_sunny_light_enter.mp4</t>
  </si>
  <si>
    <t>场景:泥地 天气:晴天 时间:白天 方向:进入视野</t>
  </si>
  <si>
    <t>transition_mud_sunny_light_exit.mp4</t>
  </si>
  <si>
    <t>场景:泥地 天气:晴天 时间:白天 方向:离开视野</t>
  </si>
  <si>
    <t>transition_mud_sunny_dark_enter.mp4</t>
  </si>
  <si>
    <t>场景:泥地 天气:晴天 时间:黑夜 方向:进入视野</t>
  </si>
  <si>
    <t>transition_mud_sunny_dark_exit.mp4</t>
  </si>
  <si>
    <t>场景:泥地 天气:晴天 时间:黑夜 方向:离开视野</t>
  </si>
  <si>
    <t>transition_mud_rain_light_enter.mp4</t>
  </si>
  <si>
    <t>场景:泥地 天气:雨天 时间:白天 方向:进入视野</t>
  </si>
  <si>
    <t>transition_mud_rain_light_exit.mp4</t>
  </si>
  <si>
    <t>场景:泥地 天气:雨天 时间:白天 方向:离开视野</t>
  </si>
  <si>
    <t>transition_mud_rain_dark_enter.mp4</t>
  </si>
  <si>
    <t>场景:泥地 天气:雨天 时间:黑夜 方向:进入视野</t>
  </si>
  <si>
    <t>transition_mud_rain_dark_exit.mp4</t>
  </si>
  <si>
    <t>场景:泥地 天气:雨天 时间:黑夜 方向:离开视野</t>
  </si>
  <si>
    <t>transition_desert_sunny_light_enter.mp4</t>
  </si>
  <si>
    <t>场景:沙漠 天气:晴天 时间:白天 方向:进入视野</t>
  </si>
  <si>
    <t>transition_desert_sunny_light_exit.mp4</t>
  </si>
  <si>
    <t>场景:沙漠 天气:晴天 时间:白天 方向:离开视野</t>
  </si>
  <si>
    <t>transition_desert_sunny_dark_enter.mp4</t>
  </si>
  <si>
    <t>场景:沙漠 天气:晴天 时间:黑夜 方向:进入视野</t>
  </si>
  <si>
    <t>transition_desert_sunny_dark_exit.mp4</t>
  </si>
  <si>
    <t>场景:沙漠 天气:晴天 时间:黑夜 方向:离开视野</t>
  </si>
  <si>
    <t>transition_desert_rain_light_enter.mp4</t>
  </si>
  <si>
    <t>场景:沙漠 天气:雨天 时间:白天 方向:进入视野</t>
  </si>
  <si>
    <t>transition_desert_rain_light_exit.mp4</t>
  </si>
  <si>
    <t>场景:沙漠 天气:雨天 时间:白天 方向:离开视野</t>
  </si>
  <si>
    <t>transition_desert_rain_dark_enter.mp4</t>
  </si>
  <si>
    <t>场景:沙漠 天气:雨天 时间:黑夜 方向:进入视野</t>
  </si>
  <si>
    <t>transition_desert_rain_dark_exit.mp4</t>
  </si>
  <si>
    <t>场景:沙漠 天气:雨天 时间:黑夜 方向:离开视野</t>
  </si>
  <si>
    <t>transition_snow_sunny_light_enter.mp4</t>
  </si>
  <si>
    <t>场景:雪地 天气:晴天 时间:白天 方向:进入视野</t>
  </si>
  <si>
    <t>transition_snow_sunny_light_exit.mp4</t>
  </si>
  <si>
    <t>场景:雪地 天气:晴天 时间:白天 方向:离开视野</t>
  </si>
  <si>
    <t>transition_snow_sunny_dark_enter.mp4</t>
  </si>
  <si>
    <t>场景:雪地 天气:晴天 时间:黑夜 方向:进入视野</t>
  </si>
  <si>
    <t>transition_snow_sunny_dark_exit.mp4</t>
  </si>
  <si>
    <t>场景:雪地 天气:晴天 时间:黑夜 方向:离开视野</t>
  </si>
  <si>
    <t>transition_snow_rain_light_enter.mp4</t>
  </si>
  <si>
    <t>场景:雪地 天气:雨天 时间:白天 方向:进入视野</t>
  </si>
  <si>
    <t>transition_snow_rain_light_exit.mp4</t>
  </si>
  <si>
    <t>场景:雪地 天气:雨天 时间:白天 方向:离开视野</t>
  </si>
  <si>
    <t>transition_snow_rain_dark_enter.mp4</t>
  </si>
  <si>
    <t>场景:雪地 天气:雨天 时间:黑夜 方向:进入视野</t>
  </si>
  <si>
    <t>transition_snow_rain_dark_exit.mp4</t>
  </si>
  <si>
    <t>场景:雪地 天气:雨天 时间:黑夜 方向:离开视野</t>
  </si>
  <si>
    <t>transition_gravel_sunny_light_enter.mp4</t>
  </si>
  <si>
    <t>场景:碎石 天气:晴天 时间:白天 方向:进入视野</t>
  </si>
  <si>
    <t>transition_gravel_sunny_light_exit.mp4</t>
  </si>
  <si>
    <t>场景:碎石 天气:晴天 时间:白天 方向:离开视野</t>
  </si>
  <si>
    <t>transition_gravel_sunny_dark_enter.mp4</t>
  </si>
  <si>
    <t>场景:碎石 天气:晴天 时间:黑夜 方向:进入视野</t>
  </si>
  <si>
    <t>transition_gravel_sunny_dark_exit.mp4</t>
  </si>
  <si>
    <t>场景:碎石 天气:晴天 时间:黑夜 方向:离开视野</t>
  </si>
  <si>
    <t>transition_gravel_rain_light_enter.mp4</t>
  </si>
  <si>
    <t>场景:碎石 天气:雨天 时间:白天 方向:进入视野</t>
  </si>
  <si>
    <t>transition_gravel_rain_light_exit.mp4</t>
  </si>
  <si>
    <t>场景:碎石 天气:雨天 时间:白天 方向:离开视野</t>
  </si>
  <si>
    <t>transition_gravel_rain_dark_enter.mp4</t>
  </si>
  <si>
    <t>场景:碎石 天气:雨天 时间:黑夜 方向:进入视野</t>
  </si>
  <si>
    <t>transition_gravel_rain_dark_exit.mp4</t>
  </si>
  <si>
    <t>场景:碎石 天气:雨天 时间:黑夜 方向:离开视野</t>
  </si>
  <si>
    <t>weather_rain_effect_*.png</t>
  </si>
  <si>
    <t>雨天效果序列帧</t>
  </si>
  <si>
    <t>adas_driving_light.mp4</t>
  </si>
  <si>
    <t>三车道车辆行驶循环动画 时间:白天</t>
  </si>
  <si>
    <t>⛔︎</t>
  </si>
  <si>
    <t>根据GPS行驶中的状态，渲染该视频
设计文件Andy确认还需要修改</t>
  </si>
  <si>
    <t>adas_driving_dark.mp4</t>
  </si>
  <si>
    <t>三车道车辆行驶循环动画 时间:黑夜</t>
  </si>
  <si>
    <t>click_ripple_effect.mp4</t>
  </si>
  <si>
    <t>手指点击涟漪效果</t>
  </si>
  <si>
    <t>widget_card_m_light.pag</t>
  </si>
  <si>
    <t>widget卡片效果</t>
  </si>
  <si>
    <t>卡片:M-Assist 文字需开发自行填充 时间:白天</t>
  </si>
  <si>
    <t>为了性能，三个卡片共用一个文件</t>
  </si>
  <si>
    <t>卡片:M-Connect 文字需开发自行填充 时间:白天</t>
  </si>
  <si>
    <t>卡片:M-Lifestyle 文字需开发自行填充 时间:白天</t>
  </si>
  <si>
    <t>widget_card_m_dark.pag</t>
  </si>
  <si>
    <t>卡片:M-Assist 文字需开发自行填充 时间:黑夜</t>
  </si>
  <si>
    <t>卡片:M-Connect 文字需开发自行填充 时间:黑夜</t>
  </si>
  <si>
    <t>卡片:M-Lifestyle 文字需开发自行填充 时间:黑夜</t>
  </si>
  <si>
    <t>music_cd_rotation.pag</t>
  </si>
  <si>
    <t>音乐播放CD旋转</t>
  </si>
  <si>
    <t>radio_background.pag</t>
  </si>
  <si>
    <t>电台播放背景</t>
  </si>
  <si>
    <t>sound_field_all_passenger_and_quite.pag</t>
  </si>
  <si>
    <t>声场位置:全车正中间（quite是仅车主，也就是左右舵也共用音场动效，将其标记在对应位置上）</t>
  </si>
  <si>
    <t>技术验证中</t>
  </si>
  <si>
    <t>sound_field_front_row.pag</t>
  </si>
  <si>
    <t>声场位置:前排</t>
  </si>
  <si>
    <t>sound_field_back_row.pag</t>
  </si>
  <si>
    <t>声场位置:后排</t>
  </si>
  <si>
    <t>未看见后排文件</t>
  </si>
  <si>
    <t>sound_field_custom.pag</t>
  </si>
  <si>
    <t>声场位置:自定义</t>
  </si>
  <si>
    <t>voice_happy_wakeup_morning.webm</t>
  </si>
  <si>
    <t>语音形象动效</t>
  </si>
  <si>
    <t>触发场景:中控屏唤醒 触发时机:00:00-11:59时开机触发 表情:happy</t>
  </si>
  <si>
    <t>voice_happy_wakeup_afternoon.webm</t>
  </si>
  <si>
    <t>触发场景:中控屏唤醒 触发时机:12:00-17:59时开机触发 表情:happy</t>
  </si>
  <si>
    <t>voice_happy_wakeup_evening.webm</t>
  </si>
  <si>
    <t>触发场景:中控屏唤醒 触发时机:18:00-23:59(次日)时开机触发 表情:happy</t>
  </si>
  <si>
    <t>voice_happy_parking.webm</t>
  </si>
  <si>
    <t>触发场景:停车提醒 触发时机:定位没有变化时触发(停车时长达到10分钟) 表情:happy</t>
  </si>
  <si>
    <t>voice_worried_weather.webm</t>
  </si>
  <si>
    <t>触发场景:天气预警 触发时机:检测到行驶中有恶劣天气(雷雨/暴雨)时触发 表情:worried</t>
  </si>
  <si>
    <t>voice_happy_festival.webm</t>
  </si>
  <si>
    <t>触发场景:节日祝福 触发时机:节假日当天车辆启动时触发(印尼节假日) 表情:happy</t>
  </si>
  <si>
    <t>voice_happy_passenger.webm</t>
  </si>
  <si>
    <t>触发场景:乘客关怀 触发时机:长时间驾驶车辆触发(90分钟以上驾驶) 表情:happy</t>
  </si>
  <si>
    <t>voice_happy_music.webm</t>
  </si>
  <si>
    <t>触发场景:音乐推荐 触发时机:长时间驾驶没有播放音乐/电台时(60分钟以上驾驶) 表情:happy</t>
  </si>
  <si>
    <t>voice_default.webm</t>
  </si>
  <si>
    <t>触发场景:默认状态 触发时机:无特定触发 表情:default</t>
  </si>
  <si>
    <t>Index</t>
  </si>
  <si>
    <t>Partition</t>
  </si>
  <si>
    <t>Type</t>
  </si>
  <si>
    <t>Mount</t>
  </si>
  <si>
    <t>Main_Size(KB)</t>
  </si>
  <si>
    <t>Size</t>
  </si>
  <si>
    <t>RW Attribute</t>
  </si>
  <si>
    <t>part_area</t>
  </si>
  <si>
    <t>raw</t>
  </si>
  <si>
    <t>108 KB</t>
  </si>
  <si>
    <t>RW</t>
  </si>
  <si>
    <t>trust_fw_a</t>
  </si>
  <si>
    <t>3 MB</t>
  </si>
  <si>
    <t>trust_fw_b</t>
  </si>
  <si>
    <t>bootcode_a</t>
  </si>
  <si>
    <t>2 MB</t>
  </si>
  <si>
    <t>bootcode_b</t>
  </si>
  <si>
    <t>factory</t>
  </si>
  <si>
    <t>4 MB</t>
  </si>
  <si>
    <t>device_param</t>
  </si>
  <si>
    <t>4 KB</t>
  </si>
  <si>
    <t>RO</t>
  </si>
  <si>
    <t>tee_param</t>
  </si>
  <si>
    <t>hifi_lite_a</t>
  </si>
  <si>
    <t>hifi_lite_b</t>
  </si>
  <si>
    <t>cluster_a</t>
  </si>
  <si>
    <t>24 MB</t>
  </si>
  <si>
    <t>cluster_b</t>
  </si>
  <si>
    <t>animation_a</t>
  </si>
  <si>
    <t>animation_b</t>
  </si>
  <si>
    <t>av_fw_a</t>
  </si>
  <si>
    <t>ext4</t>
  </si>
  <si>
    <t>20 MB</t>
  </si>
  <si>
    <t>av_fw_b</t>
  </si>
  <si>
    <t>init_boot_a</t>
  </si>
  <si>
    <t>init_boot_b</t>
  </si>
  <si>
    <t>boot_a</t>
  </si>
  <si>
    <t>45 MB</t>
  </si>
  <si>
    <t>boot_b</t>
  </si>
  <si>
    <t>vendor_boot_a</t>
  </si>
  <si>
    <t>32 MB</t>
  </si>
  <si>
    <t>vendor_boot_b</t>
  </si>
  <si>
    <t>rescue_fw_a</t>
  </si>
  <si>
    <t>rescue_fw_b</t>
  </si>
  <si>
    <t>super</t>
  </si>
  <si>
    <t>10240 MB</t>
  </si>
  <si>
    <t>oem_a</t>
  </si>
  <si>
    <t>64 MB</t>
  </si>
  <si>
    <t>oem_b</t>
  </si>
  <si>
    <t>logo_a</t>
  </si>
  <si>
    <t>16 MB</t>
  </si>
  <si>
    <t>logo_b</t>
  </si>
  <si>
    <t>vbmeta_a</t>
  </si>
  <si>
    <t>vbmeta_b</t>
  </si>
  <si>
    <t>vbmeta_system_a</t>
  </si>
  <si>
    <t>10M</t>
  </si>
  <si>
    <t>vbmeta_system_b</t>
  </si>
  <si>
    <t>64 KB</t>
  </si>
  <si>
    <t>vbmeta_vendor_a</t>
  </si>
  <si>
    <t>vbmeta_vendor_b</t>
  </si>
  <si>
    <t>dtbo_a</t>
  </si>
  <si>
    <t>8 MB</t>
  </si>
  <si>
    <t>dtbo_b</t>
  </si>
  <si>
    <t>ta_a</t>
  </si>
  <si>
    <t>ta_b</t>
  </si>
  <si>
    <t>bitstream_a</t>
  </si>
  <si>
    <t>bitstream_b</t>
  </si>
  <si>
    <t>customize_a</t>
  </si>
  <si>
    <t>7 MB</t>
  </si>
  <si>
    <t>customize_b</t>
  </si>
  <si>
    <t>misc</t>
  </si>
  <si>
    <t>128 MB</t>
  </si>
  <si>
    <t>param</t>
  </si>
  <si>
    <t>frp</t>
  </si>
  <si>
    <t>metadata</t>
  </si>
  <si>
    <t>APP简介</t>
  </si>
  <si>
    <t>包名</t>
  </si>
  <si>
    <t>说明书地址</t>
  </si>
  <si>
    <t>APP中文名</t>
  </si>
  <si>
    <t>APP英文名</t>
  </si>
  <si>
    <t>APP印尼名</t>
  </si>
  <si>
    <t>泰语</t>
  </si>
  <si>
    <t>菲律宾语</t>
  </si>
  <si>
    <t>versionCode格式示意(补零）</t>
  </si>
  <si>
    <t>打包文件名示意</t>
  </si>
  <si>
    <t>初始应用版本</t>
  </si>
  <si>
    <t>开发负责人</t>
  </si>
  <si>
    <t>git地址</t>
  </si>
  <si>
    <t>bug地址</t>
  </si>
  <si>
    <t>桌面</t>
  </si>
  <si>
    <t>com.android.car.carlauncher</t>
  </si>
  <si>
    <t>https://file.familyds.com:56666/publicos/usermanual/Launcher/index.html</t>
  </si>
  <si>
    <t>Launcher</t>
  </si>
  <si>
    <t>launcher-1.0.2-202510241409.apk</t>
  </si>
  <si>
    <t>1.0.0</t>
  </si>
  <si>
    <t>https://yrcode.1rendata.com:18180/parjero/carlauncher</t>
  </si>
  <si>
    <t>https://devops.aliyun.com/projex/project/e6cbd5d59cc7203160bcc7e691/bug#initFilterParams=%5B%7B%22fieldIdentifier%22:%22statusStage%22,%22value%22:%5B%224%22,%225%22%5D,%22operator%22:%22NOT_CONTAINS%22,%22toValue%22:null,%22className%22:%22statusStage%22,%22format%22:%22multiList%22%7D%5D</t>
  </si>
  <si>
    <t>com.auto.settings</t>
  </si>
  <si>
    <t>https://file.familyds.com:56666/publicos/usermanual/Settings/index.html</t>
  </si>
  <si>
    <t>Settings</t>
  </si>
  <si>
    <t>Pengaturan</t>
  </si>
  <si>
    <t>settings-1.0.1-202510240101.apk</t>
  </si>
  <si>
    <t>https://yrcode.1rendata.com:18180/parjero/carsettings</t>
  </si>
  <si>
    <t>https://devops.aliyun.com/projex/project/fd212124cef2bef305c05ade84/bug#initFilterParams=%5B%7B%22fieldIdentifier%22:%22statusStage%22,%22value%22:%5B%224%22,%225%22%5D,%22operator%22:%22NOT_CONTAINS%22,%22toValue%22:null,%22className%22:%22statusStage%22,%22format%22:%22multiList%22%7D%5D</t>
  </si>
  <si>
    <t>com.publicos.bluetoothphone</t>
  </si>
  <si>
    <t>https://file.familyds.com:56666/publicos/usermanual/Bluetooth_Phone/index.html</t>
  </si>
  <si>
    <t>Bluetooth Phone</t>
  </si>
  <si>
    <t>Telepon Bluetooth</t>
  </si>
  <si>
    <t>bluetooth_phone-1.0.1-202510240102.apk</t>
  </si>
  <si>
    <t>https://yrcode.1rendata.com:18180/parjero/cardialer</t>
  </si>
  <si>
    <t>https://devops.aliyun.com/projex/project/37fea77c3b4c06f2ce3c6f5e1c/bug#initFilterParams=%5B%7B%22fieldIdentifier%22:%22statusStage%22,%22value%22:%5B%224%22,%225%22%5D,%22operator%22:%22NOT_CONTAINS%22,%22toValue%22:null,%22className%22:%22statusStage%22,%22format%22:%22multiList%22%7D%5D</t>
  </si>
  <si>
    <t>相册（U盘相册）</t>
  </si>
  <si>
    <t>com.publicos.gallery</t>
  </si>
  <si>
    <t>https://file.familyds.com:56666/publicos/usermanual/Gallery/index.html</t>
  </si>
  <si>
    <t>Gallery</t>
  </si>
  <si>
    <t>Galery</t>
  </si>
  <si>
    <t>gallery-1.0.1-202510240201.apk</t>
  </si>
  <si>
    <t>指定系统路径/sdcard/Pictures及/sdcard/DCIM读取+U盘路径读取</t>
  </si>
  <si>
    <t>罗盼</t>
  </si>
  <si>
    <t>https://yrcode.1rendata.com:18180/parjero/gallery</t>
  </si>
  <si>
    <t>https://devops.aliyun.com/projex/project/07a39252ee634ea4ae03615fac/bug#initFilterParams=%5B%7B%22fieldIdentifier%22:%22statusStage%22,%22value%22:%5B%224%22,%225%22%5D,%22operator%22:%22NOT_CONTAINS%22,%22toValue%22:null,%22className%22:%22statusStage%22,%22format%22:%22multiList%22%7D%5D</t>
  </si>
  <si>
    <t>音乐（U盘音乐/蓝牙音乐）</t>
  </si>
  <si>
    <t>com.publicos.music</t>
  </si>
  <si>
    <t>https://file.familyds.com:56666/publicos/usermanual/Media/index.html</t>
  </si>
  <si>
    <t>Music</t>
  </si>
  <si>
    <t>Musik</t>
  </si>
  <si>
    <t>music-1.0.1-202510241202.apk</t>
  </si>
  <si>
    <t>U盘功能 指定一个系统路径/sdcard/Music读取+U盘路径读取
目前SDK默认是Driver用户，对driver用户user10启动的APK，对应的sdcard目录是：/mnt/user/10/emulated/10，把 音乐push到这个目录</t>
  </si>
  <si>
    <t>https://yrcode.1rendata.com:18180/parjero/musicplayer</t>
  </si>
  <si>
    <t>https://devops.aliyun.com/projex/project/3eb896afad04997b675ae3bb4d/bug#initFilterParams=%5B%7B%22fieldIdentifier%22:%22statusStage%22,%22value%22:%5B%224%22,%225%22%5D,%22operator%22:%22NOT_CONTAINS%22,%22toValue%22:null,%22className%22:%22statusStage%22,%22format%22:%22multiList%22%7D%5D</t>
  </si>
  <si>
    <t>视频（U盘视频）</t>
  </si>
  <si>
    <t>com.publicos.video</t>
  </si>
  <si>
    <t>Video</t>
  </si>
  <si>
    <t>video-1.0.1-202510240903.apk</t>
  </si>
  <si>
    <t>指定一个系统路径/sdcard/Movies及/sdcard/Videos读取+U盘路径读取</t>
  </si>
  <si>
    <t>https://yrcode.1rendata.com:18180/parjero/videoplayer</t>
  </si>
  <si>
    <t>https://devops.aliyun.com/projex/project/6d144481fc06898b4423beeac1/bug#initFilterParams=%5B%7B%22fieldIdentifier%22:%22statusStage%22,%22value%22:%5B%224%22,%225%22%5D,%22operator%22:%22NOT_CONTAINS%22,%22toValue%22:null,%22className%22:%22statusStage%22,%22format%22:%22multiList%22%7D%5D</t>
  </si>
  <si>
    <t>电台（AM、FM、DAB）</t>
  </si>
  <si>
    <t>com.publicos.radio</t>
  </si>
  <si>
    <t>Radio</t>
  </si>
  <si>
    <t>Stasiun Radio</t>
  </si>
  <si>
    <t>radio-1.0.1-202510240203.apk</t>
  </si>
  <si>
    <t>https://yrcode.1rendata.com:18180/parjero/radio</t>
  </si>
  <si>
    <t>https://devops.aliyun.com/projex/project/0614b81ba021f43028951a036b/bug#initFilterParams=%5B%7B%22fieldIdentifier%22:%22statusStage%22,%22value%22:%5B%224%22,%225%22%5D,%22operator%22:%22NOT_CONTAINS%22,%22toValue%22:null,%22className%22:%22statusStage%22,%22format%22:%22multiList%22%7D%5D</t>
  </si>
  <si>
    <t>com.abaltatech.weblinkclientapp.App</t>
  </si>
  <si>
    <t>https://file.familyds.com:56666/publicos/usermanual/WebLink/index.html</t>
  </si>
  <si>
    <t>com.publicos.panorama</t>
  </si>
  <si>
    <t>https://file.familyds.com:56666/publicos/usermanual/360/index.html</t>
  </si>
  <si>
    <t>360 Panorama</t>
  </si>
  <si>
    <t>Panorama 360</t>
  </si>
  <si>
    <t>panorama-1.0.1-202510240302.apk</t>
  </si>
  <si>
    <t>打开指定包名的页面 com.microntek.frontview/.MainActivity</t>
  </si>
  <si>
    <t>https://yrcode.1rendata.com:18180/parjero/avm</t>
  </si>
  <si>
    <t>https://devops.aliyun.com/projex/project/d02e7a33f035b50b8d2d90f818/bug#initFilterParams=%5B%7B%22fieldIdentifier%22:%22statusStage%22,%22value%22:%5B%224%22,%225%22%5D,%22operator%22:%22NOT_CONTAINS%22,%22toValue%22:null,%22className%22:%22statusStage%22,%22format%22:%22multiList%22%7D%5D</t>
  </si>
  <si>
    <t>com.realtek.dashcam</t>
  </si>
  <si>
    <t>https://file.familyds.com:56666/publicos/usermanual/DVR/index.html</t>
  </si>
  <si>
    <t>https://yrcode.1rendata.com:18180/parjero/dvr</t>
  </si>
  <si>
    <t>com.publicos.rvc</t>
  </si>
  <si>
    <t>https://file.familyds.com:56666/publicos/usermanual/RVC/index.html</t>
  </si>
  <si>
    <t>1.瑞昱源码要能打包成RVC APK
2.收到倒车信号 打开APP页面至lanuncher最上层，倒车信号消失，退出APP画面</t>
  </si>
  <si>
    <t>https://codeup.aliyun.com/paopaowei/fengyun/publicos-apps/com-publicos-rvc</t>
  </si>
  <si>
    <t>NFC</t>
  </si>
  <si>
    <t>https://file.familyds.com:56666/publicos/usermanual/Pre-Paid_Card/index.html</t>
  </si>
  <si>
    <t>Android Auto</t>
  </si>
  <si>
    <t>com.realtek.headunit</t>
  </si>
  <si>
    <t>https://file.familyds.com:56666/publicos/usermanual/Android_Auto/index.html</t>
  </si>
  <si>
    <t>Apple CarPlay</t>
  </si>
  <si>
    <t>com.realtek.carplay</t>
  </si>
  <si>
    <t>https://file.familyds.com:56666/publicos/usermanual/Apple_CarPlay/index.html</t>
  </si>
  <si>
    <t>com.publicos.weather</t>
  </si>
  <si>
    <t xml:space="preserve">https://file.familyds.com:56666/publicos/usermanual/Weather/index.html
</t>
  </si>
  <si>
    <t>com.publicos.usermanual</t>
  </si>
  <si>
    <t>授权</t>
  </si>
  <si>
    <t>com.publicos.auth</t>
  </si>
  <si>
    <t>设备授权</t>
  </si>
  <si>
    <t>公司</t>
  </si>
  <si>
    <t>姓名</t>
  </si>
  <si>
    <t>手机号</t>
  </si>
  <si>
    <t>邮箱</t>
  </si>
  <si>
    <t>jira bug平台用户名</t>
  </si>
  <si>
    <t>bug平台初始密码</t>
  </si>
  <si>
    <t>Jira登录地址</t>
  </si>
  <si>
    <t>弈人</t>
  </si>
  <si>
    <t>叶成龙</t>
  </si>
  <si>
    <t>18259838554</t>
  </si>
  <si>
    <t>chenglong.ye@1rendata.com</t>
  </si>
  <si>
    <t>dragon</t>
  </si>
  <si>
    <t>http://3162w96k59.vicp.fun:46155/projects/iv12106/issues?set_filter=1&amp;tracker_id=1</t>
  </si>
  <si>
    <t>行之成的bug平台</t>
  </si>
  <si>
    <t>lowe</t>
  </si>
  <si>
    <t>18681947610</t>
  </si>
  <si>
    <t>luo.pan@1rendata.com</t>
  </si>
  <si>
    <t>林暐迪</t>
  </si>
  <si>
    <t>15821890848</t>
  </si>
  <si>
    <t>andy@1rendata.com</t>
  </si>
  <si>
    <t>andy</t>
  </si>
  <si>
    <t>廖健良</t>
  </si>
  <si>
    <t>Benny</t>
  </si>
  <si>
    <t>18611972743</t>
  </si>
  <si>
    <t>kenniti@1rendata.com</t>
  </si>
  <si>
    <t>benny</t>
  </si>
  <si>
    <t>翁郁炜</t>
  </si>
  <si>
    <t>Yuri</t>
  </si>
  <si>
    <t>18930296102</t>
  </si>
  <si>
    <t>yuwei.weng@1rendata.com</t>
  </si>
  <si>
    <t>yuri</t>
  </si>
  <si>
    <t>杨阳</t>
  </si>
  <si>
    <t>Yang</t>
  </si>
  <si>
    <t>yang.yang@1rendata.com</t>
  </si>
  <si>
    <t>yang</t>
  </si>
  <si>
    <t>周磊</t>
  </si>
  <si>
    <t>Lei</t>
  </si>
  <si>
    <t>lei.zhou@1rendata.com</t>
  </si>
  <si>
    <t>lei</t>
  </si>
  <si>
    <t>刘畅</t>
  </si>
  <si>
    <t>chang</t>
  </si>
  <si>
    <t>chang.liu@1rendata.com</t>
  </si>
  <si>
    <t>李克</t>
  </si>
  <si>
    <t>like</t>
  </si>
  <si>
    <t>ke.li@1rendata.com</t>
  </si>
  <si>
    <t>https://wlhansong-abaltatech.atlassian.net/jira/software/c/projects/HAN/boards/2</t>
  </si>
  <si>
    <t>Weblink的jira</t>
  </si>
  <si>
    <t>chang.liu</t>
  </si>
  <si>
    <t>caiwz</t>
  </si>
  <si>
    <t>caiwz@hansonghk.com</t>
  </si>
  <si>
    <t>xiexw</t>
  </si>
  <si>
    <t>xiexw@hansonghk.com</t>
  </si>
  <si>
    <t>Ben</t>
  </si>
  <si>
    <t>lundb@hansonghk.com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</si>
</sst>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0">
    <font>
      <sz val="10"/>
      <color theme="1"/>
      <name val="等线"/>
      <charset val="134"/>
      <scheme val="minor"/>
    </font>
    <font>
      <sz val="10"/>
      <color rgb="FF000000"/>
      <name val="等线"/>
      <charset val="134"/>
    </font>
    <font>
      <sz val="10"/>
      <color rgb="FF000000"/>
      <name val="Times New Roman"/>
      <charset val="134"/>
    </font>
    <font>
      <u/>
      <sz val="10"/>
      <color rgb="FF0000FF"/>
      <name val="Times New Roman"/>
      <charset val="134"/>
    </font>
    <font>
      <u/>
      <sz val="10"/>
      <color rgb="FF0000FF"/>
      <name val="等线"/>
      <charset val="134"/>
    </font>
    <font>
      <u/>
      <sz val="10"/>
      <color rgb="FF0000FF"/>
      <name val="等线"/>
      <charset val="134"/>
      <scheme val="minor"/>
    </font>
    <font>
      <u/>
      <sz val="10"/>
      <color rgb="FF0000FF"/>
      <name val="helvetica neue"/>
      <charset val="134"/>
    </font>
    <font>
      <sz val="9.75"/>
      <color theme="1"/>
      <name val="helvetica neue"/>
      <charset val="134"/>
    </font>
    <font>
      <u/>
      <sz val="9.75"/>
      <color rgb="FF0000FF"/>
      <name val="helvetica neue"/>
      <charset val="134"/>
    </font>
    <font>
      <sz val="11"/>
      <color rgb="FF000000"/>
      <name val="宋体"/>
      <charset val="134"/>
    </font>
    <font>
      <u/>
      <sz val="11"/>
      <color rgb="FF0000FF"/>
      <name val="宋体"/>
      <charset val="134"/>
    </font>
    <font>
      <u/>
      <sz val="11"/>
      <color rgb="FF0000FF"/>
      <name val="宋体"/>
      <charset val="0"/>
    </font>
    <font>
      <sz val="11"/>
      <color theme="1"/>
      <name val="等线"/>
      <charset val="134"/>
      <scheme val="minor"/>
    </font>
    <font>
      <sz val="11"/>
      <color rgb="FF172B4D"/>
      <name val="Segoe UI"/>
      <charset val="134"/>
    </font>
    <font>
      <sz val="11"/>
      <color theme="1"/>
      <name val="Segoe UI"/>
      <charset val="134"/>
    </font>
    <font>
      <b/>
      <sz val="11"/>
      <color rgb="FFFFFFFF"/>
      <name val="等线"/>
      <charset val="134"/>
      <scheme val="minor"/>
    </font>
    <font>
      <b/>
      <sz val="11"/>
      <color rgb="FFFFFFFF"/>
      <name val="等线"/>
      <charset val="134"/>
    </font>
    <font>
      <sz val="11"/>
      <color rgb="FF000000"/>
      <name val="等线"/>
      <charset val="134"/>
    </font>
    <font>
      <sz val="11"/>
      <color rgb="FF000000"/>
      <name val="Arial"/>
      <charset val="134"/>
    </font>
    <font>
      <b/>
      <sz val="10"/>
      <color rgb="FFFFFFFF"/>
      <name val="微软雅黑"/>
      <charset val="134"/>
    </font>
    <font>
      <sz val="11"/>
      <color rgb="FFFF0000"/>
      <name val="等线"/>
      <charset val="134"/>
      <scheme val="minor"/>
    </font>
    <font>
      <sz val="11"/>
      <name val="等线"/>
      <charset val="134"/>
      <scheme val="minor"/>
    </font>
    <font>
      <sz val="10"/>
      <color rgb="FF000000"/>
      <name val="微软雅黑"/>
      <charset val="134"/>
    </font>
    <font>
      <sz val="10"/>
      <color theme="1"/>
      <name val="微软雅黑"/>
      <charset val="134"/>
    </font>
    <font>
      <strike/>
      <sz val="10"/>
      <color theme="1"/>
      <name val="微软雅黑"/>
      <charset val="134"/>
    </font>
    <font>
      <strike/>
      <sz val="10"/>
      <color rgb="FF000000"/>
      <name val="微软雅黑"/>
      <charset val="134"/>
    </font>
    <font>
      <sz val="11"/>
      <color rgb="FF000000"/>
      <name val="等线"/>
      <charset val="134"/>
      <scheme val="minor"/>
    </font>
    <font>
      <sz val="11"/>
      <color rgb="FF000000"/>
      <name val="Tahoma"/>
      <charset val="222"/>
    </font>
    <font>
      <sz val="14"/>
      <color theme="1"/>
      <name val="等线"/>
      <charset val="134"/>
      <scheme val="minor"/>
    </font>
    <font>
      <u/>
      <sz val="10"/>
      <color rgb="FF0000FF"/>
      <name val="微软雅黑"/>
      <charset val="134"/>
    </font>
    <font>
      <strike/>
      <sz val="10"/>
      <color theme="1"/>
      <name val="等线"/>
      <charset val="134"/>
      <scheme val="minor"/>
    </font>
    <font>
      <sz val="10"/>
      <color rgb="FF373C43"/>
      <name val="微软雅黑"/>
      <charset val="134"/>
    </font>
    <font>
      <sz val="10"/>
      <color rgb="FF000000"/>
      <name val="宋体"/>
      <charset val="134"/>
    </font>
    <font>
      <sz val="10"/>
      <color rgb="FF000000"/>
      <name val="SimSun"/>
      <charset val="134"/>
    </font>
    <font>
      <strike/>
      <sz val="10"/>
      <color rgb="FF000000"/>
      <name val="等线"/>
      <charset val="134"/>
    </font>
    <font>
      <strike/>
      <sz val="10"/>
      <color rgb="FF000000"/>
      <name val="微软雅黑"/>
      <charset val="0"/>
    </font>
    <font>
      <sz val="10"/>
      <color rgb="FF000000"/>
      <name val="微软雅黑"/>
      <charset val="0"/>
    </font>
    <font>
      <sz val="12"/>
      <color theme="1"/>
      <name val="等线"/>
      <charset val="134"/>
      <scheme val="minor"/>
    </font>
    <font>
      <b/>
      <sz val="11"/>
      <color rgb="FF000000"/>
      <name val="微软雅黑"/>
      <charset val="134"/>
    </font>
    <font>
      <sz val="10.5"/>
      <color theme="1"/>
      <name val="等线"/>
      <charset val="134"/>
    </font>
    <font>
      <sz val="12"/>
      <color rgb="FF000000"/>
      <name val="等线"/>
      <charset val="134"/>
    </font>
    <font>
      <sz val="10"/>
      <name val="Times New Roman"/>
      <charset val="134"/>
    </font>
    <font>
      <b/>
      <sz val="22"/>
      <color rgb="FF000000"/>
      <name val="Microsoft YaHei"/>
      <charset val="134"/>
    </font>
    <font>
      <b/>
      <sz val="10"/>
      <color rgb="FF000000"/>
      <name val="Microsoft YaHei"/>
      <charset val="134"/>
    </font>
    <font>
      <sz val="10"/>
      <color rgb="FF000000"/>
      <name val="Microsoft YaHei"/>
      <charset val="134"/>
    </font>
    <font>
      <b/>
      <sz val="10"/>
      <color rgb="FFFFFFFF"/>
      <name val="Microsoft YaHei"/>
      <charset val="134"/>
    </font>
    <font>
      <u/>
      <sz val="10"/>
      <color rgb="FF0000FF"/>
      <name val="Microsoft YaHe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汉仪书宋二KW"/>
      <charset val="134"/>
    </font>
    <font>
      <sz val="10"/>
      <color rgb="FFFF0000"/>
      <name val="微软雅黑"/>
      <charset val="134"/>
    </font>
    <font>
      <sz val="11"/>
      <color rgb="FF000000"/>
      <name val="Arial"/>
      <charset val="222"/>
    </font>
    <font>
      <strike/>
      <sz val="10"/>
      <color rgb="FF373C43"/>
      <name val="微软雅黑"/>
      <charset val="134"/>
    </font>
    <font>
      <strike/>
      <sz val="10"/>
      <color rgb="FF000000"/>
      <name val="汉仪书宋二KW"/>
      <charset val="134"/>
    </font>
    <font>
      <strike/>
      <sz val="10"/>
      <color rgb="FF000000"/>
      <name val="Calibri"/>
      <charset val="134"/>
    </font>
    <font>
      <b/>
      <sz val="10"/>
      <color rgb="FFC00000"/>
      <name val="微软雅黑"/>
      <charset val="134"/>
    </font>
    <font>
      <sz val="10"/>
      <color rgb="FF000000"/>
      <name val="Arial"/>
      <charset val="134"/>
    </font>
    <font>
      <sz val="10"/>
      <color rgb="FF000000"/>
      <name val="Calibri"/>
      <charset val="134"/>
    </font>
    <font>
      <sz val="11"/>
      <color rgb="FF000000"/>
      <name val="Tahoma"/>
      <charset val="134"/>
    </font>
    <font>
      <sz val="11"/>
      <color rgb="FF000000"/>
      <name val="游ゴシック"/>
      <charset val="134"/>
    </font>
    <font>
      <strike/>
      <u/>
      <sz val="10"/>
      <color rgb="FF000000"/>
      <name val="微软雅黑"/>
      <charset val="134"/>
    </font>
    <font>
      <sz val="9"/>
      <name val="宋体"/>
      <charset val="0"/>
    </font>
    <font>
      <b/>
      <sz val="9"/>
      <name val="宋体"/>
      <charset val="0"/>
    </font>
  </fonts>
  <fills count="46">
    <fill>
      <patternFill patternType="none"/>
    </fill>
    <fill>
      <patternFill patternType="gray125"/>
    </fill>
    <fill>
      <patternFill patternType="solid">
        <fgColor rgb="FFFFFF00"/>
        <bgColor indexed="64"/>
      </patternFill>
    </fill>
    <fill>
      <patternFill patternType="solid">
        <fgColor rgb="FF4472C4"/>
        <bgColor indexed="64"/>
      </patternFill>
    </fill>
    <fill>
      <patternFill patternType="solid">
        <fgColor rgb="FFFFFFFF"/>
        <bgColor indexed="64"/>
      </patternFill>
    </fill>
    <fill>
      <patternFill patternType="solid">
        <fgColor rgb="FFF2F2F2"/>
        <bgColor indexed="64"/>
      </patternFill>
    </fill>
    <fill>
      <patternFill patternType="solid">
        <fgColor rgb="FF808080"/>
        <bgColor indexed="64"/>
      </patternFill>
    </fill>
    <fill>
      <patternFill patternType="solid">
        <fgColor rgb="FFD9D9D9"/>
        <bgColor indexed="64"/>
      </patternFill>
    </fill>
    <fill>
      <patternFill patternType="solid">
        <fgColor rgb="FFE8E8E8"/>
        <bgColor indexed="64"/>
      </patternFill>
    </fill>
    <fill>
      <patternFill patternType="solid">
        <fgColor rgb="FFED7D31"/>
        <bgColor indexed="64"/>
      </patternFill>
    </fill>
    <fill>
      <patternFill patternType="solid">
        <fgColor rgb="FF2E75B6"/>
        <bgColor indexed="64"/>
      </patternFill>
    </fill>
    <fill>
      <patternFill patternType="solid">
        <fgColor rgb="FFFFFFFF"/>
        <bgColor rgb="FF000000"/>
      </patternFill>
    </fill>
    <fill>
      <patternFill patternType="solid">
        <fgColor rgb="FFFFE699"/>
        <bgColor indexed="64"/>
      </patternFill>
    </fill>
    <fill>
      <patternFill patternType="solid">
        <fgColor rgb="FF00B0F0"/>
        <bgColor indexed="64"/>
      </patternFill>
    </fill>
    <fill>
      <patternFill patternType="solid">
        <fgColor rgb="FFFF0000"/>
        <bgColor indexed="64"/>
      </patternFill>
    </fill>
    <fill>
      <patternFill patternType="solid">
        <fgColor rgb="FFE2F0D9"/>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1F2329"/>
      </left>
      <right style="thin">
        <color rgb="FF1F2329"/>
      </right>
      <top style="thin">
        <color rgb="FF1F2329"/>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NumberFormat="0" applyFont="0" applyFill="0" applyBorder="0" applyAlignment="0" applyProtection="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2" fillId="16" borderId="15"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6" applyNumberFormat="0" applyFill="0" applyAlignment="0" applyProtection="0">
      <alignment vertical="center"/>
    </xf>
    <xf numFmtId="0" fontId="53" fillId="0" borderId="16" applyNumberFormat="0" applyFill="0" applyAlignment="0" applyProtection="0">
      <alignment vertical="center"/>
    </xf>
    <xf numFmtId="0" fontId="54" fillId="0" borderId="17" applyNumberFormat="0" applyFill="0" applyAlignment="0" applyProtection="0">
      <alignment vertical="center"/>
    </xf>
    <xf numFmtId="0" fontId="54" fillId="0" borderId="0" applyNumberFormat="0" applyFill="0" applyBorder="0" applyAlignment="0" applyProtection="0">
      <alignment vertical="center"/>
    </xf>
    <xf numFmtId="0" fontId="55" fillId="17" borderId="18" applyNumberFormat="0" applyAlignment="0" applyProtection="0">
      <alignment vertical="center"/>
    </xf>
    <xf numFmtId="0" fontId="56" fillId="5" borderId="19" applyNumberFormat="0" applyAlignment="0" applyProtection="0">
      <alignment vertical="center"/>
    </xf>
    <xf numFmtId="0" fontId="57" fillId="5" borderId="18" applyNumberFormat="0" applyAlignment="0" applyProtection="0">
      <alignment vertical="center"/>
    </xf>
    <xf numFmtId="0" fontId="58" fillId="18" borderId="20" applyNumberFormat="0" applyAlignment="0" applyProtection="0">
      <alignment vertical="center"/>
    </xf>
    <xf numFmtId="0" fontId="59" fillId="0" borderId="21" applyNumberFormat="0" applyFill="0" applyAlignment="0" applyProtection="0">
      <alignment vertical="center"/>
    </xf>
    <xf numFmtId="0" fontId="60" fillId="0" borderId="22" applyNumberFormat="0" applyFill="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3" fillId="21" borderId="0" applyNumberFormat="0" applyBorder="0" applyAlignment="0" applyProtection="0">
      <alignment vertical="center"/>
    </xf>
    <xf numFmtId="0" fontId="64" fillId="22" borderId="0" applyNumberFormat="0" applyBorder="0" applyAlignment="0" applyProtection="0">
      <alignment vertical="center"/>
    </xf>
    <xf numFmtId="0" fontId="65" fillId="23" borderId="0" applyNumberFormat="0" applyBorder="0" applyAlignment="0" applyProtection="0">
      <alignment vertical="center"/>
    </xf>
    <xf numFmtId="0" fontId="65"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5" fillId="27" borderId="0" applyNumberFormat="0" applyBorder="0" applyAlignment="0" applyProtection="0">
      <alignment vertical="center"/>
    </xf>
    <xf numFmtId="0" fontId="65"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4" fillId="33" borderId="0" applyNumberFormat="0" applyBorder="0" applyAlignment="0" applyProtection="0">
      <alignment vertical="center"/>
    </xf>
    <xf numFmtId="0" fontId="64" fillId="34" borderId="0" applyNumberFormat="0" applyBorder="0" applyAlignment="0" applyProtection="0">
      <alignment vertical="center"/>
    </xf>
    <xf numFmtId="0" fontId="65" fillId="35" borderId="0" applyNumberFormat="0" applyBorder="0" applyAlignment="0" applyProtection="0">
      <alignment vertical="center"/>
    </xf>
    <xf numFmtId="0" fontId="65" fillId="36" borderId="0" applyNumberFormat="0" applyBorder="0" applyAlignment="0" applyProtection="0">
      <alignment vertical="center"/>
    </xf>
    <xf numFmtId="0" fontId="64" fillId="37" borderId="0" applyNumberFormat="0" applyBorder="0" applyAlignment="0" applyProtection="0">
      <alignment vertical="center"/>
    </xf>
    <xf numFmtId="0" fontId="64" fillId="38" borderId="0" applyNumberFormat="0" applyBorder="0" applyAlignment="0" applyProtection="0">
      <alignment vertical="center"/>
    </xf>
    <xf numFmtId="0" fontId="65" fillId="39" borderId="0" applyNumberFormat="0" applyBorder="0" applyAlignment="0" applyProtection="0">
      <alignment vertical="center"/>
    </xf>
    <xf numFmtId="0" fontId="65" fillId="40" borderId="0" applyNumberFormat="0" applyBorder="0" applyAlignment="0" applyProtection="0">
      <alignment vertical="center"/>
    </xf>
    <xf numFmtId="0" fontId="64" fillId="41" borderId="0" applyNumberFormat="0" applyBorder="0" applyAlignment="0" applyProtection="0">
      <alignment vertical="center"/>
    </xf>
    <xf numFmtId="0" fontId="64" fillId="42" borderId="0" applyNumberFormat="0" applyBorder="0" applyAlignment="0" applyProtection="0">
      <alignment vertical="center"/>
    </xf>
    <xf numFmtId="0" fontId="65" fillId="43" borderId="0" applyNumberFormat="0" applyBorder="0" applyAlignment="0" applyProtection="0">
      <alignment vertical="center"/>
    </xf>
    <xf numFmtId="0" fontId="65" fillId="44" borderId="0" applyNumberFormat="0" applyBorder="0" applyAlignment="0" applyProtection="0">
      <alignment vertical="center"/>
    </xf>
    <xf numFmtId="0" fontId="64" fillId="45" borderId="0" applyNumberFormat="0" applyBorder="0" applyAlignment="0" applyProtection="0">
      <alignment vertical="center"/>
    </xf>
    <xf numFmtId="0" fontId="0" fillId="0" borderId="0" applyNumberFormat="0" applyFont="0" applyFill="0" applyBorder="0" applyAlignment="0" applyProtection="0"/>
    <xf numFmtId="0" fontId="12" fillId="0" borderId="0">
      <alignment vertical="center"/>
    </xf>
    <xf numFmtId="0" fontId="12" fillId="0" borderId="0">
      <alignment vertical="center"/>
    </xf>
    <xf numFmtId="0" fontId="12" fillId="0" borderId="0">
      <alignment vertical="center"/>
    </xf>
  </cellStyleXfs>
  <cellXfs count="210">
    <xf numFmtId="0" fontId="0" fillId="0" borderId="0" xfId="0" applyAlignment="1">
      <alignment vertical="center"/>
    </xf>
    <xf numFmtId="0" fontId="1" fillId="0" borderId="1" xfId="0" applyFont="1" applyBorder="1" applyAlignment="1">
      <alignment vertical="center"/>
    </xf>
    <xf numFmtId="0" fontId="2" fillId="0" borderId="1" xfId="0" applyNumberFormat="1" applyFont="1" applyFill="1" applyBorder="1" applyAlignment="1" applyProtection="1">
      <alignment vertical="center"/>
    </xf>
    <xf numFmtId="0" fontId="0" fillId="0" borderId="1" xfId="0" applyBorder="1" applyAlignment="1">
      <alignment vertical="center"/>
    </xf>
    <xf numFmtId="0" fontId="3" fillId="0" borderId="1" xfId="6" applyNumberFormat="1" applyFont="1" applyFill="1" applyBorder="1" applyAlignment="1" applyProtection="1">
      <alignment vertical="top"/>
      <protection locked="0"/>
    </xf>
    <xf numFmtId="0" fontId="4" fillId="0" borderId="1" xfId="6" applyFont="1" applyBorder="1" applyAlignment="1">
      <alignment horizontal="center" vertical="center" wrapText="1"/>
    </xf>
    <xf numFmtId="0" fontId="5" fillId="0" borderId="1" xfId="6" applyFont="1" applyBorder="1" applyAlignment="1">
      <alignment vertical="center"/>
    </xf>
    <xf numFmtId="0" fontId="6" fillId="0" borderId="1" xfId="6" applyFont="1" applyBorder="1" applyAlignment="1"/>
    <xf numFmtId="0" fontId="7" fillId="0" borderId="1" xfId="0" applyFont="1" applyBorder="1"/>
    <xf numFmtId="0" fontId="8" fillId="0" borderId="1" xfId="6" applyFont="1" applyBorder="1" applyAlignment="1"/>
    <xf numFmtId="0" fontId="4" fillId="0" borderId="1" xfId="6" applyFont="1"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wrapText="1"/>
    </xf>
    <xf numFmtId="0" fontId="9" fillId="0" borderId="0" xfId="0" applyFont="1" applyAlignment="1">
      <alignment vertical="center"/>
    </xf>
    <xf numFmtId="0" fontId="9" fillId="0" borderId="0" xfId="0" applyFont="1" applyAlignment="1">
      <alignment vertical="center" wrapText="1"/>
    </xf>
    <xf numFmtId="0" fontId="10" fillId="0" borderId="0" xfId="6" applyFont="1" applyAlignment="1">
      <alignment vertical="center" wrapText="1"/>
    </xf>
    <xf numFmtId="0" fontId="9" fillId="2" borderId="0" xfId="0" applyFont="1" applyFill="1" applyAlignment="1">
      <alignment vertical="center"/>
    </xf>
    <xf numFmtId="0" fontId="10" fillId="0" borderId="0" xfId="6" applyFont="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vertical="center"/>
    </xf>
    <xf numFmtId="0" fontId="4" fillId="0" borderId="0" xfId="6" applyFont="1" applyAlignment="1">
      <alignment vertical="center" wrapText="1"/>
    </xf>
    <xf numFmtId="0" fontId="1" fillId="0" borderId="0" xfId="0" applyFont="1" applyAlignment="1">
      <alignment vertical="center" wrapText="1"/>
    </xf>
    <xf numFmtId="0" fontId="8" fillId="0" borderId="0" xfId="6" applyFont="1" applyAlignment="1"/>
    <xf numFmtId="0" fontId="7" fillId="0" borderId="0" xfId="0" applyFont="1"/>
    <xf numFmtId="0" fontId="10" fillId="0" borderId="0" xfId="6" applyFont="1" applyAlignment="1">
      <alignment vertical="center"/>
    </xf>
    <xf numFmtId="0" fontId="11" fillId="0" borderId="0" xfId="6" applyFont="1" applyAlignment="1">
      <alignment vertical="center"/>
    </xf>
    <xf numFmtId="0" fontId="12" fillId="0" borderId="0" xfId="0" applyNumberFormat="1" applyFont="1" applyFill="1" applyBorder="1" applyAlignment="1" applyProtection="1"/>
    <xf numFmtId="0" fontId="13" fillId="0" borderId="2" xfId="0" applyNumberFormat="1" applyFont="1" applyFill="1" applyBorder="1" applyAlignment="1" applyProtection="1">
      <alignment vertical="center" wrapText="1"/>
    </xf>
    <xf numFmtId="0" fontId="14" fillId="0" borderId="2" xfId="0" applyNumberFormat="1" applyFont="1" applyFill="1" applyBorder="1" applyAlignment="1" applyProtection="1">
      <alignment vertical="center" wrapText="1"/>
    </xf>
    <xf numFmtId="0" fontId="15" fillId="3" borderId="2" xfId="0" applyNumberFormat="1" applyFont="1" applyFill="1" applyBorder="1" applyAlignment="1" applyProtection="1">
      <alignment horizontal="center"/>
    </xf>
    <xf numFmtId="0" fontId="16" fillId="3" borderId="2" xfId="0" applyNumberFormat="1" applyFont="1" applyFill="1" applyBorder="1" applyAlignment="1" applyProtection="1">
      <alignment horizontal="center"/>
    </xf>
    <xf numFmtId="0" fontId="12" fillId="4" borderId="2" xfId="0" applyNumberFormat="1" applyFont="1" applyFill="1" applyBorder="1" applyAlignment="1" applyProtection="1">
      <alignment horizontal="center"/>
    </xf>
    <xf numFmtId="0" fontId="17" fillId="4" borderId="2" xfId="0" applyNumberFormat="1" applyFont="1" applyFill="1" applyBorder="1" applyAlignment="1" applyProtection="1"/>
    <xf numFmtId="0" fontId="12" fillId="4" borderId="2" xfId="0" applyNumberFormat="1" applyFont="1" applyFill="1" applyBorder="1" applyAlignment="1" applyProtection="1"/>
    <xf numFmtId="0" fontId="12" fillId="5" borderId="2" xfId="0" applyNumberFormat="1" applyFont="1" applyFill="1" applyBorder="1" applyAlignment="1" applyProtection="1">
      <alignment horizontal="center"/>
    </xf>
    <xf numFmtId="0" fontId="12" fillId="5" borderId="2" xfId="0" applyNumberFormat="1" applyFont="1" applyFill="1" applyBorder="1" applyAlignment="1" applyProtection="1"/>
    <xf numFmtId="0" fontId="18" fillId="4" borderId="1" xfId="0" applyFont="1" applyFill="1" applyBorder="1" applyAlignment="1">
      <alignment horizontal="center" wrapText="1"/>
    </xf>
    <xf numFmtId="0" fontId="18" fillId="4" borderId="1" xfId="0" applyFont="1" applyFill="1" applyBorder="1" applyAlignment="1">
      <alignment wrapText="1"/>
    </xf>
    <xf numFmtId="0" fontId="17" fillId="5" borderId="2" xfId="0" applyNumberFormat="1" applyFont="1" applyFill="1" applyBorder="1" applyAlignment="1" applyProtection="1"/>
    <xf numFmtId="0" fontId="12" fillId="0" borderId="2" xfId="0" applyNumberFormat="1" applyFont="1" applyFill="1" applyBorder="1" applyAlignment="1" applyProtection="1"/>
    <xf numFmtId="0" fontId="17" fillId="0" borderId="2" xfId="0" applyNumberFormat="1" applyFont="1" applyFill="1" applyBorder="1" applyAlignment="1" applyProtection="1"/>
    <xf numFmtId="0" fontId="17" fillId="0" borderId="2" xfId="0" applyNumberFormat="1" applyFont="1" applyFill="1" applyBorder="1" applyAlignment="1" applyProtection="1">
      <alignment wrapText="1"/>
    </xf>
    <xf numFmtId="0" fontId="17"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17" fillId="2" borderId="2"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vertical="center"/>
    </xf>
    <xf numFmtId="0" fontId="19" fillId="6"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vertical="center"/>
    </xf>
    <xf numFmtId="0" fontId="20" fillId="0" borderId="2" xfId="0" applyNumberFormat="1" applyFont="1" applyFill="1" applyBorder="1" applyAlignment="1" applyProtection="1">
      <alignment vertical="center" wrapText="1"/>
    </xf>
    <xf numFmtId="0" fontId="12" fillId="0" borderId="2" xfId="0" applyNumberFormat="1" applyFont="1" applyFill="1" applyBorder="1" applyAlignment="1" applyProtection="1">
      <alignment vertical="center" wrapText="1"/>
    </xf>
    <xf numFmtId="0" fontId="21" fillId="0" borderId="2" xfId="0" applyNumberFormat="1" applyFont="1" applyFill="1" applyBorder="1" applyAlignment="1" applyProtection="1">
      <alignment vertical="center"/>
    </xf>
    <xf numFmtId="0" fontId="12" fillId="0" borderId="2"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9" fillId="6" borderId="4"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51" applyFont="1" applyBorder="1" applyAlignment="1">
      <alignment horizontal="left" vertical="center" wrapText="1"/>
    </xf>
    <xf numFmtId="0" fontId="22" fillId="0" borderId="1" xfId="0" applyFont="1" applyBorder="1" applyAlignment="1">
      <alignment vertical="center"/>
    </xf>
    <xf numFmtId="0" fontId="22" fillId="0" borderId="1" xfId="0" applyFont="1" applyFill="1" applyBorder="1" applyAlignment="1">
      <alignment horizontal="center" vertical="center" wrapText="1"/>
    </xf>
    <xf numFmtId="0" fontId="0" fillId="0" borderId="0" xfId="0" applyAlignment="1">
      <alignment horizontal="left" vertical="center"/>
    </xf>
    <xf numFmtId="0" fontId="23" fillId="0" borderId="1" xfId="0" applyFont="1" applyBorder="1" applyAlignment="1">
      <alignment vertical="center"/>
    </xf>
    <xf numFmtId="0" fontId="22" fillId="0" borderId="1" xfId="0" applyFont="1" applyBorder="1" applyAlignment="1">
      <alignment horizontal="left" vertical="center"/>
    </xf>
    <xf numFmtId="0" fontId="22"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xf>
    <xf numFmtId="0" fontId="0" fillId="0" borderId="0" xfId="0" applyAlignment="1">
      <alignment horizontal="center" vertical="center"/>
    </xf>
    <xf numFmtId="0" fontId="24" fillId="0" borderId="1" xfId="0" applyFont="1" applyBorder="1" applyAlignment="1">
      <alignment vertical="center"/>
    </xf>
    <xf numFmtId="0" fontId="22" fillId="0" borderId="1" xfId="0" applyFont="1" applyBorder="1" applyAlignment="1">
      <alignment horizontal="center" vertical="center"/>
    </xf>
    <xf numFmtId="0" fontId="23" fillId="0" borderId="1" xfId="0" applyFont="1" applyBorder="1" applyAlignment="1">
      <alignment horizontal="left" vertical="center"/>
    </xf>
    <xf numFmtId="0" fontId="25" fillId="0" borderId="1" xfId="51"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2" fillId="2" borderId="1" xfId="0" applyFont="1" applyFill="1" applyBorder="1" applyAlignment="1">
      <alignment vertical="center" wrapText="1"/>
    </xf>
    <xf numFmtId="0" fontId="23" fillId="2" borderId="1" xfId="0" applyFont="1" applyFill="1" applyBorder="1" applyAlignment="1">
      <alignment horizontal="center" vertical="center"/>
    </xf>
    <xf numFmtId="0" fontId="22" fillId="0" borderId="1" xfId="0" applyFont="1" applyBorder="1" applyAlignment="1">
      <alignment horizontal="left" vertical="center" wrapText="1"/>
    </xf>
    <xf numFmtId="0" fontId="24" fillId="0" borderId="1" xfId="0" applyFont="1" applyBorder="1" applyAlignment="1">
      <alignment horizontal="left" vertical="center"/>
    </xf>
    <xf numFmtId="0" fontId="22" fillId="0" borderId="1" xfId="51" applyFont="1" applyBorder="1" applyAlignment="1">
      <alignment vertical="center" wrapText="1"/>
    </xf>
    <xf numFmtId="0" fontId="23" fillId="2" borderId="1" xfId="0" applyFont="1" applyFill="1" applyBorder="1" applyAlignment="1">
      <alignment vertical="center" wrapText="1"/>
    </xf>
    <xf numFmtId="0" fontId="23" fillId="2" borderId="1" xfId="0" applyFont="1" applyFill="1" applyBorder="1" applyAlignment="1">
      <alignment vertical="center"/>
    </xf>
    <xf numFmtId="0" fontId="23" fillId="7" borderId="1" xfId="0" applyFont="1" applyFill="1" applyBorder="1" applyAlignment="1">
      <alignment vertical="center" wrapText="1"/>
    </xf>
    <xf numFmtId="0" fontId="1" fillId="0" borderId="1" xfId="0" applyFont="1" applyBorder="1" applyAlignment="1">
      <alignment vertical="center" wrapText="1"/>
    </xf>
    <xf numFmtId="0" fontId="22" fillId="0" borderId="5" xfId="51" applyFont="1" applyBorder="1" applyAlignment="1">
      <alignment horizontal="left" vertical="center" wrapText="1"/>
    </xf>
    <xf numFmtId="0" fontId="22" fillId="0" borderId="6" xfId="51" applyFont="1" applyBorder="1" applyAlignment="1">
      <alignment horizontal="left" vertical="center" wrapText="1"/>
    </xf>
    <xf numFmtId="0" fontId="22" fillId="0" borderId="7" xfId="51" applyFont="1" applyBorder="1" applyAlignment="1">
      <alignment horizontal="left" vertical="center" wrapText="1"/>
    </xf>
    <xf numFmtId="0" fontId="22" fillId="2" borderId="1" xfId="0" applyFont="1" applyFill="1" applyBorder="1" applyAlignment="1">
      <alignment horizontal="center" vertical="center" wrapText="1"/>
    </xf>
    <xf numFmtId="0" fontId="26" fillId="8" borderId="1" xfId="0" applyFont="1" applyFill="1" applyBorder="1" applyAlignment="1">
      <alignment horizontal="center" vertical="center"/>
    </xf>
    <xf numFmtId="0" fontId="18" fillId="8" borderId="1" xfId="0" applyFont="1" applyFill="1" applyBorder="1" applyAlignment="1">
      <alignment horizontal="center" vertical="center"/>
    </xf>
    <xf numFmtId="0" fontId="18" fillId="8" borderId="1" xfId="0" applyFont="1" applyFill="1" applyBorder="1" applyAlignment="1">
      <alignment horizontal="center" vertical="top" wrapText="1"/>
    </xf>
    <xf numFmtId="0" fontId="18" fillId="0" borderId="1" xfId="0" applyFont="1" applyBorder="1" applyAlignment="1">
      <alignment vertical="top" wrapText="1"/>
    </xf>
    <xf numFmtId="0" fontId="27" fillId="0" borderId="1" xfId="0" applyFont="1" applyBorder="1" applyAlignment="1">
      <alignment vertical="top" wrapText="1"/>
    </xf>
    <xf numFmtId="0" fontId="28" fillId="9" borderId="1" xfId="0" applyFont="1" applyFill="1" applyBorder="1" applyAlignment="1">
      <alignment horizontal="center" vertical="center"/>
    </xf>
    <xf numFmtId="0" fontId="28" fillId="10" borderId="1" xfId="0" applyFont="1" applyFill="1" applyBorder="1" applyAlignment="1">
      <alignment vertical="center"/>
    </xf>
    <xf numFmtId="0" fontId="28" fillId="0" borderId="1" xfId="0" applyFont="1" applyBorder="1" applyAlignment="1">
      <alignment vertical="center"/>
    </xf>
    <xf numFmtId="0" fontId="25" fillId="0" borderId="1" xfId="0" applyFont="1" applyBorder="1" applyAlignment="1">
      <alignment horizontal="left" vertical="center" wrapText="1"/>
    </xf>
    <xf numFmtId="0" fontId="25" fillId="0" borderId="1" xfId="0" applyFont="1" applyBorder="1" applyAlignment="1">
      <alignment vertical="center" wrapText="1"/>
    </xf>
    <xf numFmtId="0" fontId="22" fillId="0" borderId="1" xfId="0" applyFont="1" applyBorder="1" applyAlignment="1">
      <alignment horizontal="left" vertical="top" wrapText="1"/>
    </xf>
    <xf numFmtId="0" fontId="25" fillId="0" borderId="1" xfId="0" applyFont="1" applyBorder="1" applyAlignment="1">
      <alignment horizontal="left" vertical="top" wrapText="1"/>
    </xf>
    <xf numFmtId="0" fontId="25" fillId="0" borderId="1" xfId="0" applyFont="1" applyBorder="1" applyAlignment="1">
      <alignment vertical="top" wrapText="1"/>
    </xf>
    <xf numFmtId="0" fontId="22" fillId="0" borderId="1" xfId="0" applyFont="1" applyBorder="1" applyAlignment="1">
      <alignment vertical="top" wrapText="1"/>
    </xf>
    <xf numFmtId="0" fontId="29" fillId="0" borderId="1" xfId="6" applyFont="1" applyBorder="1" applyAlignment="1">
      <alignment horizontal="center" vertical="center"/>
    </xf>
    <xf numFmtId="0" fontId="0" fillId="0" borderId="1" xfId="0" applyFont="1" applyBorder="1" applyAlignment="1">
      <alignment vertical="center"/>
    </xf>
    <xf numFmtId="0" fontId="30" fillId="0" borderId="1" xfId="0" applyFont="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1" fillId="0" borderId="1" xfId="0" applyFont="1" applyBorder="1" applyAlignment="1">
      <alignment horizontal="center" vertical="center" wrapText="1"/>
    </xf>
    <xf numFmtId="0" fontId="0" fillId="0" borderId="1" xfId="0" applyFont="1" applyBorder="1" applyAlignment="1">
      <alignment vertical="center" wrapText="1"/>
    </xf>
    <xf numFmtId="0" fontId="30" fillId="0" borderId="1" xfId="0" applyFont="1" applyBorder="1" applyAlignment="1">
      <alignment vertical="center" wrapText="1"/>
    </xf>
    <xf numFmtId="0" fontId="31" fillId="0" borderId="1" xfId="0" applyFont="1" applyBorder="1" applyAlignment="1">
      <alignment vertical="center" wrapText="1"/>
    </xf>
    <xf numFmtId="0" fontId="0" fillId="2" borderId="1" xfId="0" applyFont="1" applyFill="1" applyBorder="1" applyAlignment="1">
      <alignment horizontal="center" vertical="center"/>
    </xf>
    <xf numFmtId="0" fontId="0" fillId="0" borderId="1" xfId="0" applyBorder="1" applyAlignment="1">
      <alignment vertical="center" wrapText="1"/>
    </xf>
    <xf numFmtId="0" fontId="32" fillId="0" borderId="1" xfId="0" applyFont="1" applyBorder="1" applyAlignment="1">
      <alignment vertical="center"/>
    </xf>
    <xf numFmtId="0" fontId="1" fillId="0" borderId="1" xfId="0" applyFont="1" applyFill="1" applyBorder="1" applyAlignment="1">
      <alignment vertical="center"/>
    </xf>
    <xf numFmtId="0" fontId="32" fillId="0" borderId="1" xfId="0" applyFont="1" applyFill="1" applyBorder="1" applyAlignment="1">
      <alignment vertical="center" wrapText="1"/>
    </xf>
    <xf numFmtId="0" fontId="1" fillId="0" borderId="1" xfId="0" applyFont="1" applyFill="1" applyBorder="1" applyAlignment="1">
      <alignment vertical="center" wrapText="1"/>
    </xf>
    <xf numFmtId="0" fontId="2" fillId="0" borderId="1" xfId="0" applyFont="1" applyBorder="1" applyAlignment="1">
      <alignment wrapText="1"/>
    </xf>
    <xf numFmtId="0" fontId="33" fillId="0" borderId="1" xfId="0" applyFont="1" applyBorder="1" applyAlignment="1">
      <alignment wrapText="1"/>
    </xf>
    <xf numFmtId="0" fontId="33" fillId="0" borderId="1" xfId="0" applyFont="1" applyBorder="1" applyAlignment="1">
      <alignment vertical="center" wrapText="1"/>
    </xf>
    <xf numFmtId="0" fontId="32" fillId="0" borderId="1" xfId="0" applyFont="1" applyBorder="1" applyAlignment="1">
      <alignment vertical="center" wrapText="1"/>
    </xf>
    <xf numFmtId="0" fontId="1" fillId="2" borderId="1" xfId="0" applyFont="1" applyFill="1" applyBorder="1" applyAlignment="1">
      <alignment vertical="center"/>
    </xf>
    <xf numFmtId="0" fontId="0" fillId="2" borderId="1" xfId="0" applyFill="1" applyBorder="1" applyAlignment="1">
      <alignment vertical="center"/>
    </xf>
    <xf numFmtId="0" fontId="0" fillId="0" borderId="0" xfId="0" applyFont="1" applyFill="1" applyAlignment="1">
      <alignment vertical="center"/>
    </xf>
    <xf numFmtId="0" fontId="30" fillId="0" borderId="0" xfId="0" applyFont="1" applyFill="1" applyAlignment="1">
      <alignment vertical="center"/>
    </xf>
    <xf numFmtId="0" fontId="0" fillId="0" borderId="0" xfId="0" applyFill="1" applyAlignment="1">
      <alignment vertical="center"/>
    </xf>
    <xf numFmtId="0" fontId="1" fillId="0" borderId="0" xfId="0" applyFont="1" applyAlignment="1">
      <alignment horizontal="center" vertical="center" wrapText="1"/>
    </xf>
    <xf numFmtId="0" fontId="12" fillId="0" borderId="0" xfId="52">
      <alignment vertical="center"/>
    </xf>
    <xf numFmtId="0" fontId="19" fillId="6" borderId="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22" fillId="0" borderId="5" xfId="0" applyNumberFormat="1" applyFont="1" applyFill="1" applyBorder="1" applyAlignment="1" applyProtection="1">
      <alignment horizontal="center" vertical="center"/>
    </xf>
    <xf numFmtId="0" fontId="22" fillId="0" borderId="6" xfId="0" applyNumberFormat="1" applyFont="1" applyFill="1" applyBorder="1" applyAlignment="1" applyProtection="1">
      <alignment horizontal="center" vertical="center"/>
    </xf>
    <xf numFmtId="0" fontId="22" fillId="0" borderId="6" xfId="0" applyFont="1" applyBorder="1" applyAlignment="1">
      <alignment horizontal="center" vertical="center" wrapText="1"/>
    </xf>
    <xf numFmtId="0" fontId="22" fillId="0" borderId="7" xfId="0" applyNumberFormat="1" applyFont="1" applyFill="1" applyBorder="1" applyAlignment="1" applyProtection="1">
      <alignment horizontal="center" vertical="center"/>
    </xf>
    <xf numFmtId="0" fontId="0" fillId="0" borderId="1" xfId="0" applyBorder="1" applyAlignment="1">
      <alignment horizontal="left" vertical="center"/>
    </xf>
    <xf numFmtId="0" fontId="34" fillId="0" borderId="1" xfId="0" applyFont="1" applyBorder="1" applyAlignment="1">
      <alignment horizontal="center" vertical="center" wrapText="1"/>
    </xf>
    <xf numFmtId="0" fontId="30" fillId="0" borderId="1" xfId="0" applyFont="1" applyBorder="1" applyAlignment="1">
      <alignment horizontal="left" vertical="center"/>
    </xf>
    <xf numFmtId="0" fontId="19" fillId="0" borderId="1" xfId="0" applyFont="1" applyFill="1" applyBorder="1" applyAlignment="1">
      <alignment horizontal="center" vertical="center" wrapText="1"/>
    </xf>
    <xf numFmtId="0" fontId="12" fillId="0" borderId="0" xfId="51">
      <alignment vertical="center"/>
    </xf>
    <xf numFmtId="0" fontId="12" fillId="0" borderId="0" xfId="50" applyBorder="1">
      <alignment vertical="center"/>
    </xf>
    <xf numFmtId="0" fontId="12" fillId="0" borderId="0" xfId="50">
      <alignment vertical="center"/>
    </xf>
    <xf numFmtId="0" fontId="22" fillId="11" borderId="1" xfId="0" applyFont="1" applyFill="1" applyBorder="1" applyAlignment="1">
      <alignment horizontal="left" vertical="center"/>
    </xf>
    <xf numFmtId="0" fontId="22" fillId="11" borderId="7" xfId="0" applyFont="1" applyFill="1" applyBorder="1" applyAlignment="1">
      <alignment horizontal="left" vertical="center"/>
    </xf>
    <xf numFmtId="0" fontId="22" fillId="11" borderId="9" xfId="0" applyFont="1" applyFill="1" applyBorder="1" applyAlignment="1">
      <alignment vertical="center"/>
    </xf>
    <xf numFmtId="0" fontId="22" fillId="11" borderId="10" xfId="0" applyFont="1" applyFill="1" applyBorder="1" applyAlignment="1">
      <alignment vertical="center" wrapText="1"/>
    </xf>
    <xf numFmtId="0" fontId="22" fillId="11" borderId="9" xfId="0" applyFont="1" applyFill="1" applyBorder="1" applyAlignment="1">
      <alignment vertical="center" wrapText="1"/>
    </xf>
    <xf numFmtId="0" fontId="22" fillId="0" borderId="5"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17" fillId="0" borderId="0" xfId="50" applyFont="1" applyBorder="1">
      <alignment vertical="center"/>
    </xf>
    <xf numFmtId="0" fontId="0" fillId="0" borderId="0" xfId="49" applyAlignment="1">
      <alignment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 fillId="0" borderId="1" xfId="0" applyFont="1" applyBorder="1" applyAlignment="1">
      <alignment horizontal="left" vertical="center"/>
    </xf>
    <xf numFmtId="0" fontId="25"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34" fillId="0" borderId="1" xfId="0" applyFont="1" applyBorder="1" applyAlignment="1">
      <alignment horizontal="left" vertical="center"/>
    </xf>
    <xf numFmtId="0" fontId="22"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 xfId="0" applyFont="1" applyFill="1" applyBorder="1" applyAlignment="1">
      <alignment horizontal="center" vertical="center" wrapText="1"/>
    </xf>
    <xf numFmtId="0" fontId="22" fillId="0" borderId="10" xfId="0" applyFont="1" applyFill="1" applyBorder="1" applyAlignment="1">
      <alignment horizontal="left" vertical="center" wrapText="1"/>
    </xf>
    <xf numFmtId="0" fontId="22" fillId="0" borderId="10" xfId="0" applyFont="1" applyBorder="1" applyAlignment="1">
      <alignment horizontal="left" vertical="center" wrapText="1"/>
    </xf>
    <xf numFmtId="49" fontId="35" fillId="0" borderId="1" xfId="0" applyNumberFormat="1" applyFont="1" applyBorder="1" applyAlignment="1">
      <alignment horizontal="left" vertical="center" wrapText="1"/>
    </xf>
    <xf numFmtId="49" fontId="36" fillId="0" borderId="1" xfId="0" applyNumberFormat="1" applyFont="1" applyBorder="1" applyAlignment="1">
      <alignment horizontal="left" vertical="center" wrapText="1"/>
    </xf>
    <xf numFmtId="49" fontId="36" fillId="0" borderId="1" xfId="0" applyNumberFormat="1" applyFont="1" applyBorder="1" applyAlignment="1">
      <alignment horizontal="center" vertical="center"/>
    </xf>
    <xf numFmtId="49" fontId="36" fillId="2" borderId="1" xfId="0" applyNumberFormat="1" applyFont="1" applyFill="1" applyBorder="1" applyAlignment="1">
      <alignment horizontal="left" vertical="center" wrapText="1"/>
    </xf>
    <xf numFmtId="49" fontId="36" fillId="12" borderId="1" xfId="0" applyNumberFormat="1" applyFont="1" applyFill="1" applyBorder="1" applyAlignment="1">
      <alignment horizontal="left" vertical="center" wrapText="1"/>
    </xf>
    <xf numFmtId="0" fontId="4" fillId="0" borderId="1" xfId="6" applyFont="1" applyBorder="1" applyAlignment="1">
      <alignment horizontal="center" vertical="center"/>
    </xf>
    <xf numFmtId="0" fontId="22" fillId="2" borderId="1" xfId="0" applyFont="1" applyFill="1" applyBorder="1" applyAlignment="1">
      <alignment horizontal="left" vertical="center" wrapText="1"/>
    </xf>
    <xf numFmtId="14" fontId="1" fillId="0" borderId="0" xfId="0" applyNumberFormat="1" applyFont="1" applyAlignment="1">
      <alignment vertical="center"/>
    </xf>
    <xf numFmtId="14" fontId="0" fillId="0" borderId="0" xfId="0" applyNumberFormat="1" applyAlignment="1">
      <alignment vertical="center"/>
    </xf>
    <xf numFmtId="0" fontId="37" fillId="0" borderId="0" xfId="0" applyFont="1"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0" fontId="38" fillId="0" borderId="1" xfId="0" applyFont="1" applyBorder="1" applyAlignment="1">
      <alignment horizontal="center" vertical="center" wrapText="1"/>
    </xf>
    <xf numFmtId="0" fontId="23" fillId="0" borderId="0" xfId="0" applyFont="1" applyAlignment="1">
      <alignment horizontal="center" vertical="center" wrapText="1"/>
    </xf>
    <xf numFmtId="14" fontId="23" fillId="0" borderId="0" xfId="0" applyNumberFormat="1" applyFont="1" applyAlignment="1">
      <alignment horizontal="center" vertical="center" wrapText="1"/>
    </xf>
    <xf numFmtId="0" fontId="2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14" fontId="0" fillId="0" borderId="0" xfId="0" applyNumberFormat="1" applyAlignment="1">
      <alignment horizontal="center" vertical="center"/>
    </xf>
    <xf numFmtId="0" fontId="39" fillId="0" borderId="0" xfId="0" applyFont="1"/>
    <xf numFmtId="0" fontId="23" fillId="0" borderId="0" xfId="0" applyFont="1" applyAlignment="1">
      <alignment horizontal="left" vertical="center" wrapText="1"/>
    </xf>
    <xf numFmtId="0" fontId="1" fillId="0" borderId="0" xfId="0" applyFont="1" applyAlignment="1">
      <alignment horizontal="center" vertical="center"/>
    </xf>
    <xf numFmtId="0" fontId="40" fillId="0" borderId="1" xfId="0" applyFont="1" applyBorder="1" applyAlignment="1">
      <alignment vertical="center"/>
    </xf>
    <xf numFmtId="0" fontId="40" fillId="0" borderId="0" xfId="0" applyFont="1" applyAlignment="1">
      <alignment vertical="center" wrapText="1"/>
    </xf>
    <xf numFmtId="0" fontId="41" fillId="0" borderId="0" xfId="0" applyNumberFormat="1" applyFont="1" applyFill="1" applyBorder="1" applyAlignment="1" applyProtection="1">
      <alignment vertical="center"/>
    </xf>
    <xf numFmtId="0" fontId="42" fillId="0" borderId="0" xfId="0" applyNumberFormat="1" applyFont="1" applyFill="1" applyBorder="1" applyAlignment="1" applyProtection="1">
      <alignment horizontal="center" vertical="center" wrapText="1"/>
    </xf>
    <xf numFmtId="0" fontId="43" fillId="0" borderId="1"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left" vertical="center" wrapText="1"/>
    </xf>
    <xf numFmtId="0" fontId="45" fillId="13" borderId="1" xfId="0" applyNumberFormat="1" applyFont="1" applyFill="1" applyBorder="1" applyAlignment="1" applyProtection="1">
      <alignment horizontal="center" vertical="center" wrapText="1"/>
    </xf>
    <xf numFmtId="0" fontId="44" fillId="0" borderId="13" xfId="0" applyNumberFormat="1" applyFont="1" applyFill="1" applyBorder="1" applyAlignment="1" applyProtection="1">
      <alignment horizontal="left" vertical="center" wrapText="1"/>
    </xf>
    <xf numFmtId="0" fontId="44" fillId="13" borderId="14" xfId="0" applyNumberFormat="1" applyFont="1" applyFill="1" applyBorder="1" applyAlignment="1" applyProtection="1">
      <alignment horizontal="left" vertical="center" wrapText="1"/>
    </xf>
    <xf numFmtId="0" fontId="43" fillId="14" borderId="1" xfId="0" applyNumberFormat="1" applyFont="1" applyFill="1" applyBorder="1" applyAlignment="1" applyProtection="1">
      <alignment horizontal="center" vertical="center" wrapText="1"/>
    </xf>
    <xf numFmtId="0" fontId="46" fillId="0" borderId="13" xfId="6" applyNumberFormat="1" applyFont="1" applyFill="1" applyBorder="1" applyAlignment="1" applyProtection="1">
      <alignment horizontal="center" vertical="center" wrapText="1"/>
    </xf>
    <xf numFmtId="0" fontId="46" fillId="0" borderId="14" xfId="6" applyNumberFormat="1" applyFont="1" applyFill="1" applyBorder="1" applyAlignment="1" applyProtection="1">
      <alignment horizontal="center" vertical="center" wrapText="1"/>
    </xf>
    <xf numFmtId="0" fontId="43" fillId="15" borderId="1" xfId="0" applyNumberFormat="1" applyFont="1" applyFill="1" applyBorder="1" applyAlignment="1" applyProtection="1">
      <alignment horizontal="center" vertical="center" wrapText="1"/>
    </xf>
    <xf numFmtId="14" fontId="44" fillId="15" borderId="1" xfId="0" applyNumberFormat="1" applyFont="1" applyFill="1" applyBorder="1" applyAlignment="1" applyProtection="1">
      <alignment horizontal="left" vertical="center" wrapText="1"/>
    </xf>
    <xf numFmtId="14" fontId="44" fillId="0" borderId="1"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vertical="center" wrapText="1"/>
    </xf>
    <xf numFmtId="0" fontId="44" fillId="13" borderId="10" xfId="0" applyNumberFormat="1" applyFont="1" applyFill="1" applyBorder="1" applyAlignment="1" applyProtection="1">
      <alignment horizontal="left" vertical="center" wrapText="1"/>
    </xf>
    <xf numFmtId="0" fontId="46" fillId="0" borderId="10" xfId="6"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center" vertical="center" wrapText="1"/>
    </xf>
    <xf numFmtId="0" fontId="1" fillId="0" borderId="1" xfId="0" applyFont="1" applyBorder="1" applyAlignment="1" quotePrefix="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8.jpeg"/><Relationship Id="rId8" Type="http://schemas.openxmlformats.org/officeDocument/2006/relationships/image" Target="media/image17.png"/><Relationship Id="rId7" Type="http://schemas.openxmlformats.org/officeDocument/2006/relationships/image" Target="media/image16.jpeg"/><Relationship Id="rId6" Type="http://schemas.openxmlformats.org/officeDocument/2006/relationships/image" Target="media/image15.jpeg"/><Relationship Id="rId5" Type="http://schemas.openxmlformats.org/officeDocument/2006/relationships/image" Target="media/image14.jpeg"/><Relationship Id="rId4" Type="http://schemas.openxmlformats.org/officeDocument/2006/relationships/image" Target="media/image13.jpeg"/><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www.wps.cn/officeDocument/2020/cellImage" Target="cellimag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customXml" Target="../customXml/item3.xml"/><Relationship Id="rId37" Type="http://schemas.openxmlformats.org/officeDocument/2006/relationships/customXml" Target="../customXml/item2.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9" Type="http://schemas.openxmlformats.org/officeDocument/2006/relationships/image" Target="../media/image18.jpeg"/><Relationship Id="rId8" Type="http://schemas.openxmlformats.org/officeDocument/2006/relationships/image" Target="../media/image17.png"/><Relationship Id="rId7" Type="http://schemas.openxmlformats.org/officeDocument/2006/relationships/image" Target="../media/image16.jpeg"/><Relationship Id="rId6" Type="http://schemas.openxmlformats.org/officeDocument/2006/relationships/image" Target="../media/image15.jpeg"/><Relationship Id="rId5" Type="http://schemas.openxmlformats.org/officeDocument/2006/relationships/image" Target="../media/image14.jpeg"/><Relationship Id="rId4" Type="http://schemas.openxmlformats.org/officeDocument/2006/relationships/image" Target="../media/image13.jpeg"/><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152400</xdr:colOff>
      <xdr:row>5</xdr:row>
      <xdr:rowOff>114300</xdr:rowOff>
    </xdr:from>
    <xdr:to>
      <xdr:col>3</xdr:col>
      <xdr:colOff>2077085</xdr:colOff>
      <xdr:row>5</xdr:row>
      <xdr:rowOff>937260</xdr:rowOff>
    </xdr:to>
    <xdr:pic>
      <xdr:nvPicPr>
        <xdr:cNvPr id="2" name="图片 1"/>
        <xdr:cNvPicPr>
          <a:picLocks noChangeAspect="1"/>
        </xdr:cNvPicPr>
      </xdr:nvPicPr>
      <xdr:blipFill>
        <a:blip r:embed="rId1"/>
        <a:stretch>
          <a:fillRect/>
        </a:stretch>
      </xdr:blipFill>
      <xdr:spPr>
        <a:xfrm>
          <a:off x="7548245" y="5280660"/>
          <a:ext cx="1924685" cy="822960"/>
        </a:xfrm>
        <a:prstGeom prst="rect">
          <a:avLst/>
        </a:prstGeom>
      </xdr:spPr>
    </xdr:pic>
    <xdr:clientData/>
  </xdr:twoCellAnchor>
  <xdr:twoCellAnchor editAs="oneCell">
    <xdr:from>
      <xdr:col>3</xdr:col>
      <xdr:colOff>2028264</xdr:colOff>
      <xdr:row>4</xdr:row>
      <xdr:rowOff>429858</xdr:rowOff>
    </xdr:from>
    <xdr:to>
      <xdr:col>3</xdr:col>
      <xdr:colOff>3896434</xdr:colOff>
      <xdr:row>4</xdr:row>
      <xdr:rowOff>1298538</xdr:rowOff>
    </xdr:to>
    <xdr:pic>
      <xdr:nvPicPr>
        <xdr:cNvPr id="3" name="图片 2"/>
        <xdr:cNvPicPr>
          <a:picLocks noChangeAspect="1"/>
        </xdr:cNvPicPr>
      </xdr:nvPicPr>
      <xdr:blipFill>
        <a:blip r:embed="rId2"/>
        <a:stretch>
          <a:fillRect/>
        </a:stretch>
      </xdr:blipFill>
      <xdr:spPr>
        <a:xfrm>
          <a:off x="9424035" y="3782060"/>
          <a:ext cx="1868170" cy="868680"/>
        </a:xfrm>
        <a:prstGeom prst="rect">
          <a:avLst/>
        </a:prstGeom>
      </xdr:spPr>
    </xdr:pic>
    <xdr:clientData/>
  </xdr:twoCellAnchor>
  <xdr:twoCellAnchor editAs="oneCell">
    <xdr:from>
      <xdr:col>3</xdr:col>
      <xdr:colOff>251012</xdr:colOff>
      <xdr:row>4</xdr:row>
      <xdr:rowOff>93077</xdr:rowOff>
    </xdr:from>
    <xdr:to>
      <xdr:col>3</xdr:col>
      <xdr:colOff>1557207</xdr:colOff>
      <xdr:row>4</xdr:row>
      <xdr:rowOff>1733917</xdr:rowOff>
    </xdr:to>
    <xdr:pic>
      <xdr:nvPicPr>
        <xdr:cNvPr id="4" name="图片 3"/>
        <xdr:cNvPicPr>
          <a:picLocks noChangeAspect="1"/>
        </xdr:cNvPicPr>
      </xdr:nvPicPr>
      <xdr:blipFill>
        <a:blip r:embed="rId3"/>
        <a:stretch>
          <a:fillRect/>
        </a:stretch>
      </xdr:blipFill>
      <xdr:spPr>
        <a:xfrm>
          <a:off x="7646670" y="3445510"/>
          <a:ext cx="1306195" cy="1640840"/>
        </a:xfrm>
        <a:prstGeom prst="rect">
          <a:avLst/>
        </a:prstGeom>
      </xdr:spPr>
    </xdr:pic>
    <xdr:clientData/>
  </xdr:twoCellAnchor>
  <xdr:twoCellAnchor editAs="oneCell">
    <xdr:from>
      <xdr:col>3</xdr:col>
      <xdr:colOff>106516</xdr:colOff>
      <xdr:row>8</xdr:row>
      <xdr:rowOff>106517</xdr:rowOff>
    </xdr:from>
    <xdr:to>
      <xdr:col>3</xdr:col>
      <xdr:colOff>1310476</xdr:colOff>
      <xdr:row>8</xdr:row>
      <xdr:rowOff>1024727</xdr:rowOff>
    </xdr:to>
    <xdr:pic>
      <xdr:nvPicPr>
        <xdr:cNvPr id="5" name="图片 4"/>
        <xdr:cNvPicPr>
          <a:picLocks noChangeAspect="1"/>
        </xdr:cNvPicPr>
      </xdr:nvPicPr>
      <xdr:blipFill>
        <a:blip r:embed="rId4"/>
        <a:stretch>
          <a:fillRect/>
        </a:stretch>
      </xdr:blipFill>
      <xdr:spPr>
        <a:xfrm>
          <a:off x="7501890" y="8518525"/>
          <a:ext cx="1203960" cy="918210"/>
        </a:xfrm>
        <a:prstGeom prst="rect">
          <a:avLst/>
        </a:prstGeom>
      </xdr:spPr>
    </xdr:pic>
    <xdr:clientData/>
  </xdr:twoCellAnchor>
  <xdr:twoCellAnchor editAs="oneCell">
    <xdr:from>
      <xdr:col>3</xdr:col>
      <xdr:colOff>1444289</xdr:colOff>
      <xdr:row>8</xdr:row>
      <xdr:rowOff>198670</xdr:rowOff>
    </xdr:from>
    <xdr:to>
      <xdr:col>3</xdr:col>
      <xdr:colOff>3334684</xdr:colOff>
      <xdr:row>8</xdr:row>
      <xdr:rowOff>1035600</xdr:rowOff>
    </xdr:to>
    <xdr:pic>
      <xdr:nvPicPr>
        <xdr:cNvPr id="6" name="图片 5"/>
        <xdr:cNvPicPr>
          <a:picLocks noChangeAspect="1"/>
        </xdr:cNvPicPr>
      </xdr:nvPicPr>
      <xdr:blipFill>
        <a:blip r:embed="rId5"/>
        <a:stretch>
          <a:fillRect/>
        </a:stretch>
      </xdr:blipFill>
      <xdr:spPr>
        <a:xfrm>
          <a:off x="8839835" y="8610600"/>
          <a:ext cx="1890395" cy="836930"/>
        </a:xfrm>
        <a:prstGeom prst="rect">
          <a:avLst/>
        </a:prstGeom>
      </xdr:spPr>
    </xdr:pic>
    <xdr:clientData/>
  </xdr:twoCellAnchor>
  <xdr:twoCellAnchor editAs="oneCell">
    <xdr:from>
      <xdr:col>3</xdr:col>
      <xdr:colOff>106517</xdr:colOff>
      <xdr:row>7</xdr:row>
      <xdr:rowOff>122904</xdr:rowOff>
    </xdr:from>
    <xdr:to>
      <xdr:col>3</xdr:col>
      <xdr:colOff>1196177</xdr:colOff>
      <xdr:row>7</xdr:row>
      <xdr:rowOff>1046829</xdr:rowOff>
    </xdr:to>
    <xdr:pic>
      <xdr:nvPicPr>
        <xdr:cNvPr id="7" name="图片 6"/>
        <xdr:cNvPicPr>
          <a:picLocks noChangeAspect="1"/>
        </xdr:cNvPicPr>
      </xdr:nvPicPr>
      <xdr:blipFill>
        <a:blip r:embed="rId6"/>
        <a:stretch>
          <a:fillRect/>
        </a:stretch>
      </xdr:blipFill>
      <xdr:spPr>
        <a:xfrm>
          <a:off x="7501890" y="7384415"/>
          <a:ext cx="1089660" cy="923925"/>
        </a:xfrm>
        <a:prstGeom prst="rect">
          <a:avLst/>
        </a:prstGeom>
      </xdr:spPr>
    </xdr:pic>
    <xdr:clientData/>
  </xdr:twoCellAnchor>
  <xdr:twoCellAnchor editAs="oneCell">
    <xdr:from>
      <xdr:col>3</xdr:col>
      <xdr:colOff>237613</xdr:colOff>
      <xdr:row>6</xdr:row>
      <xdr:rowOff>65549</xdr:rowOff>
    </xdr:from>
    <xdr:to>
      <xdr:col>3</xdr:col>
      <xdr:colOff>1089783</xdr:colOff>
      <xdr:row>6</xdr:row>
      <xdr:rowOff>974234</xdr:rowOff>
    </xdr:to>
    <xdr:pic>
      <xdr:nvPicPr>
        <xdr:cNvPr id="8" name="图片 7"/>
        <xdr:cNvPicPr>
          <a:picLocks noChangeAspect="1"/>
        </xdr:cNvPicPr>
      </xdr:nvPicPr>
      <xdr:blipFill>
        <a:blip r:embed="rId7"/>
        <a:stretch>
          <a:fillRect/>
        </a:stretch>
      </xdr:blipFill>
      <xdr:spPr>
        <a:xfrm>
          <a:off x="7633335" y="6298565"/>
          <a:ext cx="852170" cy="908685"/>
        </a:xfrm>
        <a:prstGeom prst="rect">
          <a:avLst/>
        </a:prstGeom>
      </xdr:spPr>
    </xdr:pic>
    <xdr:clientData/>
  </xdr:twoCellAnchor>
  <xdr:twoCellAnchor editAs="oneCell">
    <xdr:from>
      <xdr:col>3</xdr:col>
      <xdr:colOff>57355</xdr:colOff>
      <xdr:row>9</xdr:row>
      <xdr:rowOff>24581</xdr:rowOff>
    </xdr:from>
    <xdr:to>
      <xdr:col>3</xdr:col>
      <xdr:colOff>1302590</xdr:colOff>
      <xdr:row>9</xdr:row>
      <xdr:rowOff>963111</xdr:rowOff>
    </xdr:to>
    <xdr:pic>
      <xdr:nvPicPr>
        <xdr:cNvPr id="9" name="图片 8"/>
        <xdr:cNvPicPr>
          <a:picLocks noChangeAspect="1"/>
        </xdr:cNvPicPr>
      </xdr:nvPicPr>
      <xdr:blipFill>
        <a:blip r:embed="rId8"/>
        <a:stretch>
          <a:fillRect/>
        </a:stretch>
      </xdr:blipFill>
      <xdr:spPr>
        <a:xfrm>
          <a:off x="7452995" y="9640570"/>
          <a:ext cx="1245235" cy="9385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xdr:colOff>
      <xdr:row>0</xdr:row>
      <xdr:rowOff>0</xdr:rowOff>
    </xdr:from>
    <xdr:to>
      <xdr:col>7</xdr:col>
      <xdr:colOff>364491</xdr:colOff>
      <xdr:row>37</xdr:row>
      <xdr:rowOff>108585</xdr:rowOff>
    </xdr:to>
    <xdr:pic>
      <xdr:nvPicPr>
        <xdr:cNvPr id="2" name="图片 1"/>
        <xdr:cNvPicPr>
          <a:picLocks noChangeAspect="1"/>
        </xdr:cNvPicPr>
      </xdr:nvPicPr>
      <xdr:blipFill>
        <a:blip r:embed="rId1"/>
        <a:stretch>
          <a:fillRect/>
        </a:stretch>
      </xdr:blipFill>
      <xdr:spPr>
        <a:xfrm>
          <a:off x="0" y="0"/>
          <a:ext cx="4845050" cy="800290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12</xdr:col>
      <xdr:colOff>373380</xdr:colOff>
      <xdr:row>22</xdr:row>
      <xdr:rowOff>48895</xdr:rowOff>
    </xdr:to>
    <xdr:pic>
      <xdr:nvPicPr>
        <xdr:cNvPr id="2" name="ID_0AF57F7F59BC4295B94586182F63F7D9" descr="post_object_image_784300925"/>
        <xdr:cNvPicPr/>
      </xdr:nvPicPr>
      <xdr:blipFill>
        <a:blip r:embed="rId1"/>
        <a:stretch>
          <a:fillRect/>
        </a:stretch>
      </xdr:blipFill>
      <xdr:spPr>
        <a:xfrm>
          <a:off x="0" y="0"/>
          <a:ext cx="7620000" cy="4295775"/>
        </a:xfrm>
        <a:prstGeom prst="rect">
          <a:avLst/>
        </a:prstGeom>
      </xdr:spPr>
    </xdr:pic>
    <xdr:clientData/>
  </xdr:twoCellAnchor>
  <xdr:twoCellAnchor editAs="oneCell">
    <xdr:from>
      <xdr:col>0</xdr:col>
      <xdr:colOff>0</xdr:colOff>
      <xdr:row>0</xdr:row>
      <xdr:rowOff>0</xdr:rowOff>
    </xdr:from>
    <xdr:to>
      <xdr:col>15</xdr:col>
      <xdr:colOff>85725</xdr:colOff>
      <xdr:row>22</xdr:row>
      <xdr:rowOff>175895</xdr:rowOff>
    </xdr:to>
    <xdr:pic>
      <xdr:nvPicPr>
        <xdr:cNvPr id="3" name="ID_E2FE0EDC34D6455FB061A419A6A4E762" descr="post_object_image_2389330132"/>
        <xdr:cNvPicPr/>
      </xdr:nvPicPr>
      <xdr:blipFill>
        <a:blip r:embed="rId2"/>
        <a:stretch>
          <a:fillRect/>
        </a:stretch>
      </xdr:blipFill>
      <xdr:spPr>
        <a:xfrm>
          <a:off x="0" y="0"/>
          <a:ext cx="9144000" cy="4422775"/>
        </a:xfrm>
        <a:prstGeom prst="rect">
          <a:avLst/>
        </a:prstGeom>
      </xdr:spPr>
    </xdr:pic>
    <xdr:clientData/>
  </xdr:twoCellAnchor>
  <xdr:twoCellAnchor editAs="oneCell">
    <xdr:from>
      <xdr:col>0</xdr:col>
      <xdr:colOff>0</xdr:colOff>
      <xdr:row>0</xdr:row>
      <xdr:rowOff>0</xdr:rowOff>
    </xdr:from>
    <xdr:to>
      <xdr:col>15</xdr:col>
      <xdr:colOff>85725</xdr:colOff>
      <xdr:row>15</xdr:row>
      <xdr:rowOff>26670</xdr:rowOff>
    </xdr:to>
    <xdr:pic>
      <xdr:nvPicPr>
        <xdr:cNvPr id="4" name="ID_C9A7F47F0480450F9DB1332A6CF0BE81" descr="post_object_image_3290603550"/>
        <xdr:cNvPicPr/>
      </xdr:nvPicPr>
      <xdr:blipFill>
        <a:blip r:embed="rId3"/>
        <a:stretch>
          <a:fillRect/>
        </a:stretch>
      </xdr:blipFill>
      <xdr:spPr>
        <a:xfrm>
          <a:off x="0" y="0"/>
          <a:ext cx="9144000" cy="2922270"/>
        </a:xfrm>
        <a:prstGeom prst="rect">
          <a:avLst/>
        </a:prstGeom>
      </xdr:spPr>
    </xdr:pic>
    <xdr:clientData/>
  </xdr:twoCellAnchor>
  <xdr:twoCellAnchor editAs="oneCell">
    <xdr:from>
      <xdr:col>0</xdr:col>
      <xdr:colOff>0</xdr:colOff>
      <xdr:row>0</xdr:row>
      <xdr:rowOff>0</xdr:rowOff>
    </xdr:from>
    <xdr:to>
      <xdr:col>15</xdr:col>
      <xdr:colOff>85725</xdr:colOff>
      <xdr:row>15</xdr:row>
      <xdr:rowOff>40005</xdr:rowOff>
    </xdr:to>
    <xdr:pic>
      <xdr:nvPicPr>
        <xdr:cNvPr id="5" name="ID_698D28E080A74699B54799C26A65AA5E" descr="post_object_image_3467387542"/>
        <xdr:cNvPicPr/>
      </xdr:nvPicPr>
      <xdr:blipFill>
        <a:blip r:embed="rId4"/>
        <a:stretch>
          <a:fillRect/>
        </a:stretch>
      </xdr:blipFill>
      <xdr:spPr>
        <a:xfrm>
          <a:off x="0" y="0"/>
          <a:ext cx="9144000" cy="2935605"/>
        </a:xfrm>
        <a:prstGeom prst="rect">
          <a:avLst/>
        </a:prstGeom>
      </xdr:spPr>
    </xdr:pic>
    <xdr:clientData/>
  </xdr:twoCellAnchor>
  <xdr:twoCellAnchor editAs="oneCell">
    <xdr:from>
      <xdr:col>0</xdr:col>
      <xdr:colOff>0</xdr:colOff>
      <xdr:row>0</xdr:row>
      <xdr:rowOff>0</xdr:rowOff>
    </xdr:from>
    <xdr:to>
      <xdr:col>15</xdr:col>
      <xdr:colOff>85725</xdr:colOff>
      <xdr:row>15</xdr:row>
      <xdr:rowOff>67945</xdr:rowOff>
    </xdr:to>
    <xdr:pic>
      <xdr:nvPicPr>
        <xdr:cNvPr id="6" name="ID_9F267B97EAB44BE6979323CD469F459D" descr="post_object_image_845912261"/>
        <xdr:cNvPicPr/>
      </xdr:nvPicPr>
      <xdr:blipFill>
        <a:blip r:embed="rId5"/>
        <a:stretch>
          <a:fillRect/>
        </a:stretch>
      </xdr:blipFill>
      <xdr:spPr>
        <a:xfrm>
          <a:off x="0" y="0"/>
          <a:ext cx="9144000" cy="2963545"/>
        </a:xfrm>
        <a:prstGeom prst="rect">
          <a:avLst/>
        </a:prstGeom>
      </xdr:spPr>
    </xdr:pic>
    <xdr:clientData/>
  </xdr:twoCellAnchor>
  <xdr:twoCellAnchor editAs="oneCell">
    <xdr:from>
      <xdr:col>0</xdr:col>
      <xdr:colOff>0</xdr:colOff>
      <xdr:row>0</xdr:row>
      <xdr:rowOff>0</xdr:rowOff>
    </xdr:from>
    <xdr:to>
      <xdr:col>15</xdr:col>
      <xdr:colOff>85725</xdr:colOff>
      <xdr:row>15</xdr:row>
      <xdr:rowOff>35560</xdr:rowOff>
    </xdr:to>
    <xdr:pic>
      <xdr:nvPicPr>
        <xdr:cNvPr id="7" name="ID_C0BD2D0F92594BFEB390816D4DECF174" descr="post_object_image_800654068"/>
        <xdr:cNvPicPr/>
      </xdr:nvPicPr>
      <xdr:blipFill>
        <a:blip r:embed="rId6"/>
        <a:stretch>
          <a:fillRect/>
        </a:stretch>
      </xdr:blipFill>
      <xdr:spPr>
        <a:xfrm>
          <a:off x="0" y="0"/>
          <a:ext cx="9144000" cy="2931160"/>
        </a:xfrm>
        <a:prstGeom prst="rect">
          <a:avLst/>
        </a:prstGeom>
      </xdr:spPr>
    </xdr:pic>
    <xdr:clientData/>
  </xdr:twoCellAnchor>
  <xdr:twoCellAnchor editAs="oneCell">
    <xdr:from>
      <xdr:col>0</xdr:col>
      <xdr:colOff>0</xdr:colOff>
      <xdr:row>0</xdr:row>
      <xdr:rowOff>0</xdr:rowOff>
    </xdr:from>
    <xdr:to>
      <xdr:col>15</xdr:col>
      <xdr:colOff>85725</xdr:colOff>
      <xdr:row>26</xdr:row>
      <xdr:rowOff>31115</xdr:rowOff>
    </xdr:to>
    <xdr:pic>
      <xdr:nvPicPr>
        <xdr:cNvPr id="8" name="ID_D7600E1C10464A10926D4623565F281F" descr="post_object_image_3612177690"/>
        <xdr:cNvPicPr/>
      </xdr:nvPicPr>
      <xdr:blipFill>
        <a:blip r:embed="rId7"/>
        <a:stretch>
          <a:fillRect/>
        </a:stretch>
      </xdr:blipFill>
      <xdr:spPr>
        <a:xfrm>
          <a:off x="0" y="0"/>
          <a:ext cx="9144000" cy="5050155"/>
        </a:xfrm>
        <a:prstGeom prst="rect">
          <a:avLst/>
        </a:prstGeom>
      </xdr:spPr>
    </xdr:pic>
    <xdr:clientData/>
  </xdr:twoCellAnchor>
  <xdr:twoCellAnchor editAs="oneCell">
    <xdr:from>
      <xdr:col>0</xdr:col>
      <xdr:colOff>0</xdr:colOff>
      <xdr:row>0</xdr:row>
      <xdr:rowOff>0</xdr:rowOff>
    </xdr:from>
    <xdr:to>
      <xdr:col>9</xdr:col>
      <xdr:colOff>502920</xdr:colOff>
      <xdr:row>52</xdr:row>
      <xdr:rowOff>20320</xdr:rowOff>
    </xdr:to>
    <xdr:pic>
      <xdr:nvPicPr>
        <xdr:cNvPr id="9" name="ID_9802F422BD324E50AB09004C23F2E9A4" descr="post_object_image_170586359"/>
        <xdr:cNvPicPr/>
      </xdr:nvPicPr>
      <xdr:blipFill>
        <a:blip r:embed="rId8"/>
        <a:stretch>
          <a:fillRect/>
        </a:stretch>
      </xdr:blipFill>
      <xdr:spPr>
        <a:xfrm>
          <a:off x="0" y="0"/>
          <a:ext cx="5937885" cy="10058400"/>
        </a:xfrm>
        <a:prstGeom prst="rect">
          <a:avLst/>
        </a:prstGeom>
      </xdr:spPr>
    </xdr:pic>
    <xdr:clientData/>
  </xdr:twoCellAnchor>
  <xdr:twoCellAnchor editAs="oneCell">
    <xdr:from>
      <xdr:col>0</xdr:col>
      <xdr:colOff>0</xdr:colOff>
      <xdr:row>0</xdr:row>
      <xdr:rowOff>0</xdr:rowOff>
    </xdr:from>
    <xdr:to>
      <xdr:col>14</xdr:col>
      <xdr:colOff>175260</xdr:colOff>
      <xdr:row>19</xdr:row>
      <xdr:rowOff>142240</xdr:rowOff>
    </xdr:to>
    <xdr:pic>
      <xdr:nvPicPr>
        <xdr:cNvPr id="10" name="ID_2A354B837184452D8CE06434893B05E5" descr="post_object_image_1277225588"/>
        <xdr:cNvPicPr/>
      </xdr:nvPicPr>
      <xdr:blipFill>
        <a:blip r:embed="rId9"/>
        <a:stretch>
          <a:fillRect/>
        </a:stretch>
      </xdr:blipFill>
      <xdr:spPr>
        <a:xfrm>
          <a:off x="0" y="0"/>
          <a:ext cx="8629650" cy="381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project_data/fengyun/&#21360;&#23612;/Pajero/02&#39033;&#30446;/01&#38656;&#27714;/pajero_feature_list_POC&#21151;&#33021;&#29256;_2025112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日报"/>
      <sheetName val="版本履历"/>
      <sheetName val="001-系统通用"/>
      <sheetName val="002-主屏"/>
      <sheetName val="003-设置"/>
      <sheetName val="004-蓝牙电话 "/>
      <sheetName val="005-音乐 "/>
      <sheetName val="006-视频  "/>
      <sheetName val="007-相册"/>
      <sheetName val="008-电台"/>
      <sheetName val="009-投屏"/>
      <sheetName val="010-APA（AVM）"/>
      <sheetName val="系统属性情况"/>
      <sheetName val="需求收集表"/>
      <sheetName val="各应用情况"/>
      <sheetName val="Settings#xml"/>
      <sheetName val="Bluetooth_phone#xml"/>
      <sheetName val="Radio#xml"/>
      <sheetName val="Launcher#xm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9" Type="http://schemas.openxmlformats.org/officeDocument/2006/relationships/hyperlink" Target="https://yrcode.1rendata.com:18180/parjero/radio" TargetMode="External"/><Relationship Id="rId8" Type="http://schemas.openxmlformats.org/officeDocument/2006/relationships/hyperlink" Target="https://yrcode.1rendata.com:18180/parjero/videoplayer" TargetMode="External"/><Relationship Id="rId7" Type="http://schemas.openxmlformats.org/officeDocument/2006/relationships/hyperlink" Target="https://yrcode.1rendata.com:18180/parjero/musicplayer" TargetMode="External"/><Relationship Id="rId6" Type="http://schemas.openxmlformats.org/officeDocument/2006/relationships/hyperlink" Target="https://yrcode.1rendata.com:18180/parjero/gallery" TargetMode="External"/><Relationship Id="rId5" Type="http://schemas.openxmlformats.org/officeDocument/2006/relationships/hyperlink" Target="https://yrcode.1rendata.com:18180/parjero/dvr" TargetMode="External"/><Relationship Id="rId4" Type="http://schemas.openxmlformats.org/officeDocument/2006/relationships/hyperlink" Target="https://yrcode.1rendata.com:18180/parjero/avm" TargetMode="External"/><Relationship Id="rId3" Type="http://schemas.openxmlformats.org/officeDocument/2006/relationships/hyperlink" Target="https://yrcode.1rendata.com:18180/parjero/carsettings" TargetMode="External"/><Relationship Id="rId22" Type="http://schemas.openxmlformats.org/officeDocument/2006/relationships/hyperlink" Target="https://file.familyds.com:56666/publicos/usermanual/Pre-Paid_Card/index.html" TargetMode="External"/><Relationship Id="rId21" Type="http://schemas.openxmlformats.org/officeDocument/2006/relationships/hyperlink" Target="https://file.familyds.com:56666/publicos/usermanual/Gallery/index.html" TargetMode="External"/><Relationship Id="rId20" Type="http://schemas.openxmlformats.org/officeDocument/2006/relationships/hyperlink" Target="https://file.familyds.com:56666/publicos/usermanual/Settings/index.html" TargetMode="External"/><Relationship Id="rId2" Type="http://schemas.openxmlformats.org/officeDocument/2006/relationships/hyperlink" Target="https://yrcode.1rendata.com:18180/parjero/carlauncher" TargetMode="External"/><Relationship Id="rId19" Type="http://schemas.openxmlformats.org/officeDocument/2006/relationships/hyperlink" Target="https://file.familyds.com:56666/publicos/usermanual/Launcher/index.html" TargetMode="External"/><Relationship Id="rId18" Type="http://schemas.openxmlformats.org/officeDocument/2006/relationships/hyperlink" Target="https://file.familyds.com:56666/publicos/usermanual/360/index.html" TargetMode="External"/><Relationship Id="rId17" Type="http://schemas.openxmlformats.org/officeDocument/2006/relationships/hyperlink" Target="https://file.familyds.com:56666/publicos/usermanual/Bluetooth_Phone/index.html" TargetMode="External"/><Relationship Id="rId16" Type="http://schemas.openxmlformats.org/officeDocument/2006/relationships/hyperlink" Target="https://file.familyds.com:56666/publicos/usermanual/Media/index.html" TargetMode="External"/><Relationship Id="rId15" Type="http://schemas.openxmlformats.org/officeDocument/2006/relationships/hyperlink" Target="https://file.familyds.com:56666/publicos/usermanual/Apple_CarPlay/index.html" TargetMode="External"/><Relationship Id="rId14" Type="http://schemas.openxmlformats.org/officeDocument/2006/relationships/hyperlink" Target="https://file.familyds.com:56666/publicos/usermanual/Android_Auto/index.html" TargetMode="External"/><Relationship Id="rId13" Type="http://schemas.openxmlformats.org/officeDocument/2006/relationships/hyperlink" Target="https://file.familyds.com:56666/publicos/usermanual/RVC/index.html" TargetMode="External"/><Relationship Id="rId12" Type="http://schemas.openxmlformats.org/officeDocument/2006/relationships/hyperlink" Target="https://file.familyds.com:56666/publicos/usermanual/DVR/index.html" TargetMode="External"/><Relationship Id="rId11" Type="http://schemas.openxmlformats.org/officeDocument/2006/relationships/hyperlink" Target="https://file.familyds.com:56666/publicos/usermanual/WebLink/index.html" TargetMode="External"/><Relationship Id="rId10" Type="http://schemas.openxmlformats.org/officeDocument/2006/relationships/hyperlink" Target="https://codeup.aliyun.com/paopaowei/fengyun/publicos-apps/com-publicos-rvc" TargetMode="External"/><Relationship Id="rId1" Type="http://schemas.openxmlformats.org/officeDocument/2006/relationships/hyperlink" Target="https://yrcode.1rendata.com:18180/parjero/cardialer" TargetMode="External"/></Relationships>
</file>

<file path=xl/worksheets/_rels/sheet34.xml.rels><?xml version="1.0" encoding="UTF-8" standalone="yes"?>
<Relationships xmlns="http://schemas.openxmlformats.org/package/2006/relationships"><Relationship Id="rId9" Type="http://schemas.openxmlformats.org/officeDocument/2006/relationships/hyperlink" Target="https://wlhansong-abaltatech.atlassian.net/jira/software/c/projects/HAN/boards/2" TargetMode="External"/><Relationship Id="rId8" Type="http://schemas.openxmlformats.org/officeDocument/2006/relationships/hyperlink" Target="mailto:xiexw@hansonghk.com" TargetMode="External"/><Relationship Id="rId7" Type="http://schemas.openxmlformats.org/officeDocument/2006/relationships/hyperlink" Target="mailto:caiwz@hansonghk.com" TargetMode="External"/><Relationship Id="rId6" Type="http://schemas.openxmlformats.org/officeDocument/2006/relationships/hyperlink" Target="mailto:chang.liu@1rendata.com" TargetMode="External"/><Relationship Id="rId5" Type="http://schemas.openxmlformats.org/officeDocument/2006/relationships/hyperlink" Target="mailto:lei.zhou@1rendata.com" TargetMode="External"/><Relationship Id="rId4" Type="http://schemas.openxmlformats.org/officeDocument/2006/relationships/hyperlink" Target="mailto:yang.yang@1rendata.com" TargetMode="External"/><Relationship Id="rId3" Type="http://schemas.openxmlformats.org/officeDocument/2006/relationships/hyperlink" Target="mailto:yuwei.weng@1rendata.com" TargetMode="External"/><Relationship Id="rId2" Type="http://schemas.openxmlformats.org/officeDocument/2006/relationships/hyperlink" Target="mailto:kenniti@1rendata.com" TargetMode="External"/><Relationship Id="rId12" Type="http://schemas.openxmlformats.org/officeDocument/2006/relationships/hyperlink" Target="mailto:ke.li@1rendata.com" TargetMode="External"/><Relationship Id="rId11" Type="http://schemas.openxmlformats.org/officeDocument/2006/relationships/hyperlink" Target="http://3162w96k59.vicp.fun:46155/projects/iv12106/issues?set_filter=1&amp;tracker_id=1" TargetMode="External"/><Relationship Id="rId10" Type="http://schemas.openxmlformats.org/officeDocument/2006/relationships/hyperlink" Target="mailto:lundb@hansonghk.com" TargetMode="External"/><Relationship Id="rId1" Type="http://schemas.openxmlformats.org/officeDocument/2006/relationships/hyperlink" Target="mailto:andy@1rendata.com" TargetMode="Externa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36"/>
  <sheetViews>
    <sheetView workbookViewId="0">
      <pane xSplit="7" ySplit="8" topLeftCell="H9" activePane="bottomRight" state="frozen"/>
      <selection/>
      <selection pane="topRight"/>
      <selection pane="bottomLeft"/>
      <selection pane="bottomRight" activeCell="H9" sqref="H9"/>
    </sheetView>
  </sheetViews>
  <sheetFormatPr defaultColWidth="9" defaultRowHeight="16.8" outlineLevelCol="6"/>
  <cols>
    <col min="1" max="1" width="1.5" style="48" customWidth="1"/>
    <col min="2" max="3" width="13.6153846153846" style="48" customWidth="1"/>
    <col min="4" max="4" width="30.375" style="48" customWidth="1"/>
    <col min="5" max="5" width="10.5288461538462" style="48" customWidth="1"/>
    <col min="6" max="6" width="93.5" style="48" customWidth="1"/>
    <col min="7" max="7" width="23.4807692307692" style="48" customWidth="1"/>
    <col min="8" max="16384" width="9" style="48"/>
  </cols>
  <sheetData>
    <row r="1" s="192" customFormat="1" ht="6.75" customHeight="1"/>
    <row r="2" s="192" customFormat="1" ht="31.6" spans="2:7">
      <c r="B2" s="193" t="s">
        <v>0</v>
      </c>
      <c r="C2" s="193"/>
      <c r="D2" s="193"/>
      <c r="E2" s="193"/>
      <c r="F2" s="193"/>
      <c r="G2" s="193"/>
    </row>
    <row r="3" s="192" customFormat="1" ht="16" spans="2:7">
      <c r="B3" s="194" t="s">
        <v>1</v>
      </c>
      <c r="C3" s="195" t="s">
        <v>2</v>
      </c>
      <c r="D3" s="195"/>
      <c r="E3" s="195"/>
      <c r="F3" s="195"/>
      <c r="G3" s="195"/>
    </row>
    <row r="4" s="192" customFormat="1" ht="16" spans="2:7">
      <c r="B4" s="194" t="s">
        <v>3</v>
      </c>
      <c r="C4" s="195" t="s">
        <v>4</v>
      </c>
      <c r="D4" s="195"/>
      <c r="E4" s="195"/>
      <c r="F4" s="195"/>
      <c r="G4" s="195"/>
    </row>
    <row r="5" s="192" customFormat="1" ht="16" spans="2:7">
      <c r="B5" s="194" t="s">
        <v>5</v>
      </c>
      <c r="C5" s="196" t="s">
        <v>6</v>
      </c>
      <c r="D5" s="196"/>
      <c r="E5" s="196"/>
      <c r="F5" s="196"/>
      <c r="G5" s="196"/>
    </row>
    <row r="6" s="192" customFormat="1" ht="16" spans="2:7">
      <c r="B6" s="197" t="s">
        <v>7</v>
      </c>
      <c r="C6" s="198"/>
      <c r="D6" s="199" t="s">
        <v>8</v>
      </c>
      <c r="E6" s="199"/>
      <c r="F6" s="199"/>
      <c r="G6" s="207"/>
    </row>
    <row r="7" s="192" customFormat="1" ht="16" spans="2:7">
      <c r="B7" s="200" t="s">
        <v>9</v>
      </c>
      <c r="C7" s="201" t="s">
        <v>10</v>
      </c>
      <c r="D7" s="202"/>
      <c r="E7" s="202"/>
      <c r="F7" s="202"/>
      <c r="G7" s="208"/>
    </row>
    <row r="8" s="192" customFormat="1" ht="46" spans="2:7">
      <c r="B8" s="194" t="s">
        <v>11</v>
      </c>
      <c r="C8" s="196" t="s">
        <v>12</v>
      </c>
      <c r="D8" s="196" t="s">
        <v>13</v>
      </c>
      <c r="E8" s="196" t="s">
        <v>14</v>
      </c>
      <c r="F8" s="196" t="s">
        <v>15</v>
      </c>
      <c r="G8" s="196" t="s">
        <v>16</v>
      </c>
    </row>
    <row r="9" s="192" customFormat="1" ht="31" spans="2:7">
      <c r="B9" s="203" t="s">
        <v>17</v>
      </c>
      <c r="C9" s="204">
        <v>46034</v>
      </c>
      <c r="D9" s="204">
        <v>46038</v>
      </c>
      <c r="E9" s="196" t="s">
        <v>18</v>
      </c>
      <c r="F9" s="196" t="s">
        <v>19</v>
      </c>
      <c r="G9" s="196"/>
    </row>
    <row r="10" s="192" customFormat="1" ht="31" spans="2:7">
      <c r="B10" s="205" t="s">
        <v>20</v>
      </c>
      <c r="C10" s="194">
        <v>1</v>
      </c>
      <c r="D10" s="206" t="s">
        <v>21</v>
      </c>
      <c r="E10" s="209" t="s">
        <v>22</v>
      </c>
      <c r="F10" s="206" t="s">
        <v>23</v>
      </c>
      <c r="G10" s="206"/>
    </row>
    <row r="11" s="192" customFormat="1" ht="122" spans="2:7">
      <c r="B11" s="195"/>
      <c r="C11" s="194">
        <v>2</v>
      </c>
      <c r="D11" s="206" t="s">
        <v>24</v>
      </c>
      <c r="E11" s="195" t="s">
        <v>25</v>
      </c>
      <c r="F11" s="206" t="s">
        <v>26</v>
      </c>
      <c r="G11" s="206"/>
    </row>
    <row r="12" s="192" customFormat="1" ht="152" spans="2:7">
      <c r="B12" s="195"/>
      <c r="C12" s="194">
        <v>3</v>
      </c>
      <c r="D12" s="206" t="s">
        <v>27</v>
      </c>
      <c r="E12" s="195" t="s">
        <v>28</v>
      </c>
      <c r="F12" s="206" t="s">
        <v>29</v>
      </c>
      <c r="G12" s="206"/>
    </row>
    <row r="13" s="192" customFormat="1" ht="16" spans="2:7">
      <c r="B13" s="195"/>
      <c r="C13" s="194">
        <v>4</v>
      </c>
      <c r="D13" s="206" t="s">
        <v>30</v>
      </c>
      <c r="E13" s="195" t="s">
        <v>31</v>
      </c>
      <c r="F13" s="206" t="s">
        <v>32</v>
      </c>
      <c r="G13" s="206"/>
    </row>
    <row r="14" s="192" customFormat="1" ht="16" spans="2:7">
      <c r="B14" s="195"/>
      <c r="C14" s="194">
        <v>5</v>
      </c>
      <c r="D14" s="196" t="s">
        <v>33</v>
      </c>
      <c r="E14" s="195" t="s">
        <v>22</v>
      </c>
      <c r="F14" s="206" t="s">
        <v>32</v>
      </c>
      <c r="G14" s="206"/>
    </row>
    <row r="15" s="192" customFormat="1" ht="15.2" spans="2:7">
      <c r="B15" s="195"/>
      <c r="C15" s="195" t="s">
        <v>34</v>
      </c>
      <c r="D15" s="195"/>
      <c r="E15" s="195"/>
      <c r="F15" s="206"/>
      <c r="G15" s="206"/>
    </row>
    <row r="16" ht="61" spans="2:7">
      <c r="B16" s="203" t="s">
        <v>17</v>
      </c>
      <c r="C16" s="204">
        <v>46041</v>
      </c>
      <c r="D16" s="204">
        <v>46045</v>
      </c>
      <c r="E16" s="196" t="s">
        <v>18</v>
      </c>
      <c r="F16" s="196" t="s">
        <v>35</v>
      </c>
      <c r="G16" s="196"/>
    </row>
    <row r="17" ht="152" spans="2:7">
      <c r="B17" s="205" t="s">
        <v>20</v>
      </c>
      <c r="C17" s="194">
        <v>1</v>
      </c>
      <c r="D17" s="206" t="s">
        <v>21</v>
      </c>
      <c r="E17" s="209" t="s">
        <v>22</v>
      </c>
      <c r="F17" s="206" t="s">
        <v>36</v>
      </c>
      <c r="G17" s="206"/>
    </row>
    <row r="18" ht="46" spans="2:7">
      <c r="B18" s="195"/>
      <c r="C18" s="194">
        <v>2</v>
      </c>
      <c r="D18" s="206" t="s">
        <v>24</v>
      </c>
      <c r="E18" s="195" t="s">
        <v>25</v>
      </c>
      <c r="F18" s="206" t="s">
        <v>37</v>
      </c>
      <c r="G18" s="206"/>
    </row>
    <row r="19" spans="2:7">
      <c r="B19" s="195"/>
      <c r="C19" s="194">
        <v>3</v>
      </c>
      <c r="D19" s="206" t="s">
        <v>27</v>
      </c>
      <c r="E19" s="195" t="s">
        <v>28</v>
      </c>
      <c r="F19" s="206"/>
      <c r="G19" s="206"/>
    </row>
    <row r="20" spans="2:7">
      <c r="B20" s="195"/>
      <c r="C20" s="194">
        <v>4</v>
      </c>
      <c r="D20" s="206" t="s">
        <v>30</v>
      </c>
      <c r="E20" s="195" t="s">
        <v>31</v>
      </c>
      <c r="F20" s="206" t="s">
        <v>32</v>
      </c>
      <c r="G20" s="206"/>
    </row>
    <row r="21" spans="2:7">
      <c r="B21" s="195"/>
      <c r="C21" s="194">
        <v>5</v>
      </c>
      <c r="D21" s="196" t="s">
        <v>33</v>
      </c>
      <c r="E21" s="195" t="s">
        <v>22</v>
      </c>
      <c r="F21" s="206" t="s">
        <v>32</v>
      </c>
      <c r="G21" s="206"/>
    </row>
    <row r="22" spans="2:7">
      <c r="B22" s="195"/>
      <c r="C22" s="195" t="s">
        <v>34</v>
      </c>
      <c r="D22" s="195"/>
      <c r="E22" s="195"/>
      <c r="F22" s="206"/>
      <c r="G22" s="206"/>
    </row>
    <row r="23" spans="2:7">
      <c r="B23" s="203" t="s">
        <v>17</v>
      </c>
      <c r="C23" s="204">
        <v>46048</v>
      </c>
      <c r="D23" s="204">
        <v>46052</v>
      </c>
      <c r="E23" s="196" t="s">
        <v>18</v>
      </c>
      <c r="F23" s="196"/>
      <c r="G23" s="196"/>
    </row>
    <row r="24" spans="2:7">
      <c r="B24" s="205" t="s">
        <v>20</v>
      </c>
      <c r="C24" s="194">
        <v>1</v>
      </c>
      <c r="D24" s="206" t="s">
        <v>21</v>
      </c>
      <c r="E24" s="209" t="s">
        <v>22</v>
      </c>
      <c r="F24" s="206"/>
      <c r="G24" s="206"/>
    </row>
    <row r="25" spans="2:7">
      <c r="B25" s="195"/>
      <c r="C25" s="194">
        <v>2</v>
      </c>
      <c r="D25" s="206" t="s">
        <v>24</v>
      </c>
      <c r="E25" s="195" t="s">
        <v>25</v>
      </c>
      <c r="F25" s="206"/>
      <c r="G25" s="206"/>
    </row>
    <row r="26" spans="2:7">
      <c r="B26" s="195"/>
      <c r="C26" s="194">
        <v>3</v>
      </c>
      <c r="D26" s="206" t="s">
        <v>27</v>
      </c>
      <c r="E26" s="195" t="s">
        <v>28</v>
      </c>
      <c r="F26" s="206"/>
      <c r="G26" s="206"/>
    </row>
    <row r="27" spans="2:7">
      <c r="B27" s="195"/>
      <c r="C27" s="194">
        <v>4</v>
      </c>
      <c r="D27" s="206" t="s">
        <v>30</v>
      </c>
      <c r="E27" s="195" t="s">
        <v>31</v>
      </c>
      <c r="F27" s="206" t="s">
        <v>32</v>
      </c>
      <c r="G27" s="206"/>
    </row>
    <row r="28" spans="2:7">
      <c r="B28" s="195"/>
      <c r="C28" s="194">
        <v>5</v>
      </c>
      <c r="D28" s="196" t="s">
        <v>33</v>
      </c>
      <c r="E28" s="195" t="s">
        <v>22</v>
      </c>
      <c r="F28" s="206" t="s">
        <v>32</v>
      </c>
      <c r="G28" s="206"/>
    </row>
    <row r="29" spans="2:7">
      <c r="B29" s="195"/>
      <c r="C29" s="195" t="s">
        <v>34</v>
      </c>
      <c r="D29" s="195"/>
      <c r="E29" s="195"/>
      <c r="F29" s="206"/>
      <c r="G29" s="206"/>
    </row>
    <row r="30" spans="2:7">
      <c r="B30" s="203" t="s">
        <v>17</v>
      </c>
      <c r="C30" s="204">
        <v>46055</v>
      </c>
      <c r="D30" s="204">
        <v>46059</v>
      </c>
      <c r="E30" s="196" t="s">
        <v>18</v>
      </c>
      <c r="F30" s="196"/>
      <c r="G30" s="196"/>
    </row>
    <row r="31" spans="2:7">
      <c r="B31" s="205" t="s">
        <v>20</v>
      </c>
      <c r="C31" s="194">
        <v>1</v>
      </c>
      <c r="D31" s="206" t="s">
        <v>21</v>
      </c>
      <c r="E31" s="209" t="s">
        <v>22</v>
      </c>
      <c r="F31" s="206"/>
      <c r="G31" s="206"/>
    </row>
    <row r="32" spans="2:7">
      <c r="B32" s="195"/>
      <c r="C32" s="194">
        <v>2</v>
      </c>
      <c r="D32" s="206" t="s">
        <v>24</v>
      </c>
      <c r="E32" s="195" t="s">
        <v>25</v>
      </c>
      <c r="F32" s="206"/>
      <c r="G32" s="206"/>
    </row>
    <row r="33" spans="2:7">
      <c r="B33" s="195"/>
      <c r="C33" s="194">
        <v>3</v>
      </c>
      <c r="D33" s="206" t="s">
        <v>27</v>
      </c>
      <c r="E33" s="195" t="s">
        <v>28</v>
      </c>
      <c r="F33" s="206"/>
      <c r="G33" s="206"/>
    </row>
    <row r="34" spans="2:7">
      <c r="B34" s="195"/>
      <c r="C34" s="194">
        <v>4</v>
      </c>
      <c r="D34" s="206" t="s">
        <v>30</v>
      </c>
      <c r="E34" s="195" t="s">
        <v>31</v>
      </c>
      <c r="F34" s="206" t="s">
        <v>32</v>
      </c>
      <c r="G34" s="206"/>
    </row>
    <row r="35" spans="2:7">
      <c r="B35" s="195"/>
      <c r="C35" s="194">
        <v>5</v>
      </c>
      <c r="D35" s="196" t="s">
        <v>33</v>
      </c>
      <c r="E35" s="195" t="s">
        <v>22</v>
      </c>
      <c r="F35" s="206" t="s">
        <v>32</v>
      </c>
      <c r="G35" s="206"/>
    </row>
    <row r="36" spans="2:7">
      <c r="B36" s="195"/>
      <c r="C36" s="195" t="s">
        <v>34</v>
      </c>
      <c r="D36" s="195"/>
      <c r="E36" s="195"/>
      <c r="F36" s="206"/>
      <c r="G36" s="206"/>
    </row>
  </sheetData>
  <sheetProtection formatCells="0" formatColumns="0" formatRows="0" insertRows="0" insertColumns="0" insertHyperlinks="0" deleteColumns="0" deleteRows="0" sort="0" autoFilter="0" pivotTables="0"/>
  <mergeCells count="14">
    <mergeCell ref="B2:G2"/>
    <mergeCell ref="C3:G3"/>
    <mergeCell ref="C4:G4"/>
    <mergeCell ref="C5:G5"/>
    <mergeCell ref="D6:G6"/>
    <mergeCell ref="C7:G7"/>
    <mergeCell ref="C15:D15"/>
    <mergeCell ref="C22:D22"/>
    <mergeCell ref="C29:D29"/>
    <mergeCell ref="C36:D36"/>
    <mergeCell ref="B10:B15"/>
    <mergeCell ref="B17:B22"/>
    <mergeCell ref="B24:B29"/>
    <mergeCell ref="B31:B36"/>
  </mergeCells>
  <hyperlinks>
    <hyperlink ref="C7:G7" location="依赖项!A1" display="见依赖项"/>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opLeftCell="A2" workbookViewId="0">
      <selection activeCell="A1" sqref="A1"/>
    </sheetView>
  </sheetViews>
  <sheetFormatPr defaultColWidth="16.7980769230769" defaultRowHeight="16.8"/>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 min="10" max="16384" width="16.7980769230769" style="139"/>
  </cols>
  <sheetData>
    <row r="1" ht="16" customHeight="1" spans="1:9">
      <c r="A1" s="129" t="s">
        <v>143</v>
      </c>
      <c r="B1" s="130" t="s">
        <v>144</v>
      </c>
      <c r="C1" s="130" t="s">
        <v>145</v>
      </c>
      <c r="D1" s="130" t="s">
        <v>146</v>
      </c>
      <c r="E1" s="130" t="s">
        <v>147</v>
      </c>
      <c r="F1" s="130" t="s">
        <v>148</v>
      </c>
      <c r="G1" s="130" t="s">
        <v>16</v>
      </c>
      <c r="H1" s="130" t="s">
        <v>2</v>
      </c>
      <c r="I1" s="130" t="s">
        <v>149</v>
      </c>
    </row>
    <row r="2" ht="16" customHeight="1" spans="1:9">
      <c r="A2" s="59" t="s">
        <v>667</v>
      </c>
      <c r="B2" s="59" t="s">
        <v>668</v>
      </c>
      <c r="C2" s="59" t="s">
        <v>669</v>
      </c>
      <c r="D2" s="60" t="s">
        <v>670</v>
      </c>
      <c r="E2" s="60" t="s">
        <v>671</v>
      </c>
      <c r="F2" s="80"/>
      <c r="G2" s="138"/>
      <c r="H2" s="62" t="s">
        <v>157</v>
      </c>
      <c r="I2" s="62" t="s">
        <v>157</v>
      </c>
    </row>
    <row r="3" ht="31" spans="1:9">
      <c r="A3" s="59" t="s">
        <v>672</v>
      </c>
      <c r="B3" s="62"/>
      <c r="C3" s="59"/>
      <c r="D3" s="60" t="s">
        <v>673</v>
      </c>
      <c r="E3" s="80" t="s">
        <v>32</v>
      </c>
      <c r="F3" s="80" t="s">
        <v>674</v>
      </c>
      <c r="G3" s="138"/>
      <c r="H3" s="62" t="s">
        <v>157</v>
      </c>
      <c r="I3" s="62" t="s">
        <v>157</v>
      </c>
    </row>
    <row r="4" ht="16" customHeight="1" spans="1:9">
      <c r="A4" s="59" t="s">
        <v>675</v>
      </c>
      <c r="B4" s="62"/>
      <c r="C4" s="59"/>
      <c r="D4" s="60" t="s">
        <v>654</v>
      </c>
      <c r="E4" s="80" t="s">
        <v>654</v>
      </c>
      <c r="F4" s="80" t="s">
        <v>676</v>
      </c>
      <c r="G4" s="138"/>
      <c r="H4" s="62" t="s">
        <v>157</v>
      </c>
      <c r="I4" s="62" t="s">
        <v>157</v>
      </c>
    </row>
    <row r="5" ht="16" customHeight="1" spans="1:9">
      <c r="A5" s="59" t="s">
        <v>677</v>
      </c>
      <c r="B5" s="62"/>
      <c r="C5" s="59"/>
      <c r="D5" s="60" t="s">
        <v>624</v>
      </c>
      <c r="E5" s="78" t="s">
        <v>678</v>
      </c>
      <c r="F5" s="80"/>
      <c r="G5" s="138"/>
      <c r="H5" s="62" t="s">
        <v>157</v>
      </c>
      <c r="I5" s="62" t="s">
        <v>157</v>
      </c>
    </row>
    <row r="6" ht="16" customHeight="1" spans="1:9">
      <c r="A6" s="59" t="s">
        <v>679</v>
      </c>
      <c r="B6" s="62"/>
      <c r="C6" s="59"/>
      <c r="D6" s="60"/>
      <c r="E6" s="78" t="s">
        <v>680</v>
      </c>
      <c r="F6" s="80"/>
      <c r="G6" s="138"/>
      <c r="H6" s="62" t="s">
        <v>157</v>
      </c>
      <c r="I6" s="62" t="s">
        <v>157</v>
      </c>
    </row>
    <row r="7" ht="16" customHeight="1" spans="1:9">
      <c r="A7" s="59" t="s">
        <v>681</v>
      </c>
      <c r="B7" s="62"/>
      <c r="C7" s="59"/>
      <c r="D7" s="60" t="s">
        <v>682</v>
      </c>
      <c r="E7" s="60" t="s">
        <v>635</v>
      </c>
      <c r="F7" s="80" t="s">
        <v>683</v>
      </c>
      <c r="G7" s="138"/>
      <c r="H7" s="62" t="s">
        <v>157</v>
      </c>
      <c r="I7" s="62" t="s">
        <v>157</v>
      </c>
    </row>
    <row r="8" ht="16" customHeight="1" spans="1:9">
      <c r="A8" s="59" t="s">
        <v>684</v>
      </c>
      <c r="B8" s="62"/>
      <c r="C8" s="59"/>
      <c r="D8" s="60"/>
      <c r="E8" s="60" t="s">
        <v>685</v>
      </c>
      <c r="F8" s="80" t="s">
        <v>686</v>
      </c>
      <c r="G8" s="138"/>
      <c r="H8" s="62" t="s">
        <v>157</v>
      </c>
      <c r="I8" s="62" t="s">
        <v>157</v>
      </c>
    </row>
    <row r="9" ht="16" customHeight="1" spans="1:9">
      <c r="A9" s="59" t="s">
        <v>687</v>
      </c>
      <c r="B9" s="62"/>
      <c r="C9" s="133"/>
      <c r="D9" s="60" t="s">
        <v>682</v>
      </c>
      <c r="E9" s="60" t="s">
        <v>688</v>
      </c>
      <c r="F9" s="80" t="s">
        <v>689</v>
      </c>
      <c r="G9" s="138"/>
      <c r="H9" s="62" t="s">
        <v>157</v>
      </c>
      <c r="I9" s="62" t="s">
        <v>157</v>
      </c>
    </row>
    <row r="10" ht="16" customHeight="1" spans="1:9">
      <c r="A10" s="59" t="s">
        <v>690</v>
      </c>
      <c r="B10" s="62"/>
      <c r="C10" s="133"/>
      <c r="D10" s="60"/>
      <c r="E10" s="60" t="s">
        <v>691</v>
      </c>
      <c r="F10" s="80"/>
      <c r="G10" s="138"/>
      <c r="H10" s="62" t="s">
        <v>157</v>
      </c>
      <c r="I10" s="62" t="s">
        <v>157</v>
      </c>
    </row>
    <row r="11" ht="16" customHeight="1" spans="1:9">
      <c r="A11" s="59" t="s">
        <v>692</v>
      </c>
      <c r="B11" s="62"/>
      <c r="C11" s="133"/>
      <c r="D11" s="60"/>
      <c r="E11" s="60" t="s">
        <v>693</v>
      </c>
      <c r="F11" s="80"/>
      <c r="G11" s="138"/>
      <c r="H11" s="62" t="s">
        <v>157</v>
      </c>
      <c r="I11" s="62" t="s">
        <v>157</v>
      </c>
    </row>
    <row r="12" ht="16" customHeight="1" spans="1:9">
      <c r="A12" s="59" t="s">
        <v>694</v>
      </c>
      <c r="B12" s="62"/>
      <c r="C12" s="59"/>
      <c r="D12" s="60"/>
      <c r="E12" s="80" t="s">
        <v>695</v>
      </c>
      <c r="F12" s="80"/>
      <c r="G12" s="138"/>
      <c r="H12" s="62" t="s">
        <v>157</v>
      </c>
      <c r="I12" s="62" t="s">
        <v>157</v>
      </c>
    </row>
  </sheetData>
  <sheetProtection formatCells="0" formatColumns="0" formatRows="0" insertRows="0" insertColumns="0" insertHyperlinks="0" deleteColumns="0" deleteRows="0" sort="0" autoFilter="0" pivotTables="0"/>
  <mergeCells count="4">
    <mergeCell ref="B2:B12"/>
    <mergeCell ref="C2:C12"/>
    <mergeCell ref="D5:D6"/>
    <mergeCell ref="D7:D1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0" zoomScaleNormal="110" workbookViewId="0">
      <selection activeCell="F36" sqref="A$1:I$1048576"/>
    </sheetView>
  </sheetViews>
  <sheetFormatPr defaultColWidth="16.7980769230769" defaultRowHeight="16.8"/>
  <cols>
    <col min="1" max="1" width="12.8557692307692" customWidth="1"/>
    <col min="2" max="2" width="9.28846153846154" customWidth="1"/>
    <col min="3" max="3" width="11.4326923076923" customWidth="1"/>
    <col min="4" max="4" width="14.2884615384615" customWidth="1"/>
    <col min="5" max="5" width="24.1153846153846" customWidth="1"/>
    <col min="6" max="6" width="46.3653846153846" style="14" customWidth="1"/>
    <col min="7" max="7" width="68.5673076923077" customWidth="1"/>
    <col min="8" max="9" width="7.43269230769231" style="69" customWidth="1"/>
    <col min="10" max="16384" width="16.7980769230769" style="128"/>
  </cols>
  <sheetData>
    <row r="1" ht="16" customHeight="1" spans="1:9">
      <c r="A1" s="129" t="s">
        <v>143</v>
      </c>
      <c r="B1" s="130" t="s">
        <v>144</v>
      </c>
      <c r="C1" s="130" t="s">
        <v>145</v>
      </c>
      <c r="D1" s="130" t="s">
        <v>146</v>
      </c>
      <c r="E1" s="130" t="s">
        <v>147</v>
      </c>
      <c r="F1" s="130" t="s">
        <v>148</v>
      </c>
      <c r="G1" s="130" t="s">
        <v>16</v>
      </c>
      <c r="H1" s="130" t="s">
        <v>2</v>
      </c>
      <c r="I1" s="130" t="s">
        <v>149</v>
      </c>
    </row>
    <row r="2" ht="46" spans="1:9">
      <c r="A2" s="59" t="s">
        <v>696</v>
      </c>
      <c r="B2" s="59" t="s">
        <v>697</v>
      </c>
      <c r="C2" s="59" t="s">
        <v>698</v>
      </c>
      <c r="D2" s="60" t="s">
        <v>699</v>
      </c>
      <c r="E2" s="60" t="s">
        <v>700</v>
      </c>
      <c r="F2" s="80" t="s">
        <v>701</v>
      </c>
      <c r="G2" s="138"/>
      <c r="H2" s="62" t="s">
        <v>157</v>
      </c>
      <c r="I2" s="62" t="s">
        <v>157</v>
      </c>
    </row>
    <row r="3" ht="16" customHeight="1" spans="1:9">
      <c r="A3" s="59" t="s">
        <v>702</v>
      </c>
      <c r="B3" s="62"/>
      <c r="C3" s="59"/>
      <c r="D3" s="85" t="s">
        <v>624</v>
      </c>
      <c r="E3" s="80" t="s">
        <v>703</v>
      </c>
      <c r="F3" s="80"/>
      <c r="G3" s="138"/>
      <c r="H3" s="62" t="s">
        <v>157</v>
      </c>
      <c r="I3" s="62" t="s">
        <v>157</v>
      </c>
    </row>
    <row r="4" ht="16" customHeight="1" spans="1:9">
      <c r="A4" s="59" t="s">
        <v>704</v>
      </c>
      <c r="B4" s="62"/>
      <c r="C4" s="59"/>
      <c r="D4" s="86"/>
      <c r="E4" s="80" t="s">
        <v>705</v>
      </c>
      <c r="F4" s="80"/>
      <c r="G4" s="138"/>
      <c r="H4" s="62" t="s">
        <v>157</v>
      </c>
      <c r="I4" s="62" t="s">
        <v>157</v>
      </c>
    </row>
    <row r="5" ht="16" customHeight="1" spans="1:9">
      <c r="A5" s="59" t="s">
        <v>706</v>
      </c>
      <c r="B5" s="62"/>
      <c r="C5" s="59"/>
      <c r="D5" s="86"/>
      <c r="E5" s="78" t="s">
        <v>707</v>
      </c>
      <c r="F5" s="80"/>
      <c r="G5" s="138"/>
      <c r="H5" s="62" t="s">
        <v>157</v>
      </c>
      <c r="I5" s="62" t="s">
        <v>157</v>
      </c>
    </row>
    <row r="6" ht="31" spans="1:9">
      <c r="A6" s="59" t="s">
        <v>708</v>
      </c>
      <c r="B6" s="62"/>
      <c r="C6" s="59"/>
      <c r="D6" s="87"/>
      <c r="E6" s="78" t="s">
        <v>709</v>
      </c>
      <c r="F6" s="80"/>
      <c r="G6" s="138"/>
      <c r="H6" s="62" t="s">
        <v>157</v>
      </c>
      <c r="I6" s="62" t="s">
        <v>157</v>
      </c>
    </row>
    <row r="7" ht="46" spans="1:9">
      <c r="A7" s="59" t="s">
        <v>710</v>
      </c>
      <c r="B7" s="59"/>
      <c r="C7" s="108"/>
      <c r="D7" s="13" t="s">
        <v>634</v>
      </c>
      <c r="E7" s="113" t="s">
        <v>711</v>
      </c>
      <c r="F7" s="84" t="s">
        <v>712</v>
      </c>
      <c r="G7" s="3"/>
      <c r="H7" s="13" t="s">
        <v>157</v>
      </c>
      <c r="I7" s="13" t="s">
        <v>157</v>
      </c>
    </row>
    <row r="8" ht="16" customHeight="1" spans="1:9">
      <c r="A8" s="59" t="s">
        <v>713</v>
      </c>
      <c r="B8" s="62"/>
      <c r="C8" s="59"/>
      <c r="D8" s="131"/>
      <c r="E8" s="60" t="s">
        <v>714</v>
      </c>
      <c r="F8" s="80"/>
      <c r="G8" s="138"/>
      <c r="H8" s="62" t="s">
        <v>157</v>
      </c>
      <c r="I8" s="62" t="s">
        <v>157</v>
      </c>
    </row>
    <row r="9" ht="16" customHeight="1" spans="1:9">
      <c r="A9" s="59" t="s">
        <v>715</v>
      </c>
      <c r="B9" s="62"/>
      <c r="C9" s="59"/>
      <c r="D9" s="132"/>
      <c r="E9" s="60" t="s">
        <v>716</v>
      </c>
      <c r="F9" s="80" t="s">
        <v>717</v>
      </c>
      <c r="G9" s="138"/>
      <c r="H9" s="62" t="s">
        <v>157</v>
      </c>
      <c r="I9" s="62" t="s">
        <v>157</v>
      </c>
    </row>
    <row r="10" ht="16" customHeight="1" spans="1:9">
      <c r="A10" s="59" t="s">
        <v>718</v>
      </c>
      <c r="B10" s="62"/>
      <c r="C10" s="133"/>
      <c r="D10" s="132"/>
      <c r="E10" s="60" t="s">
        <v>719</v>
      </c>
      <c r="F10" s="80"/>
      <c r="G10" s="138"/>
      <c r="H10" s="62" t="s">
        <v>157</v>
      </c>
      <c r="I10" s="62" t="s">
        <v>157</v>
      </c>
    </row>
    <row r="11" ht="16" customHeight="1" spans="1:9">
      <c r="A11" s="59" t="s">
        <v>720</v>
      </c>
      <c r="B11" s="62"/>
      <c r="C11" s="133"/>
      <c r="D11" s="132"/>
      <c r="E11" s="60" t="s">
        <v>721</v>
      </c>
      <c r="F11" s="80"/>
      <c r="G11" s="138"/>
      <c r="H11" s="62" t="s">
        <v>157</v>
      </c>
      <c r="I11" s="62" t="s">
        <v>157</v>
      </c>
    </row>
    <row r="12" ht="16" customHeight="1" spans="1:9">
      <c r="A12" s="59" t="s">
        <v>722</v>
      </c>
      <c r="B12" s="62"/>
      <c r="C12" s="133"/>
      <c r="D12" s="132"/>
      <c r="E12" s="60" t="s">
        <v>723</v>
      </c>
      <c r="F12" s="80"/>
      <c r="G12" s="138"/>
      <c r="H12" s="62" t="s">
        <v>157</v>
      </c>
      <c r="I12" s="62" t="s">
        <v>157</v>
      </c>
    </row>
    <row r="13" ht="31" spans="1:9">
      <c r="A13" s="59" t="s">
        <v>724</v>
      </c>
      <c r="B13" s="62"/>
      <c r="C13" s="59"/>
      <c r="D13" s="132"/>
      <c r="E13" s="80" t="s">
        <v>725</v>
      </c>
      <c r="F13" s="80"/>
      <c r="G13" s="138"/>
      <c r="H13" s="62" t="s">
        <v>157</v>
      </c>
      <c r="I13" s="62" t="s">
        <v>157</v>
      </c>
    </row>
    <row r="14" ht="31" spans="1:9">
      <c r="A14" s="59" t="s">
        <v>726</v>
      </c>
      <c r="B14" s="59"/>
      <c r="C14" s="59"/>
      <c r="D14" s="134"/>
      <c r="E14" s="84" t="s">
        <v>727</v>
      </c>
      <c r="F14" s="113"/>
      <c r="G14" s="3"/>
      <c r="H14" s="13" t="s">
        <v>157</v>
      </c>
      <c r="I14" s="13" t="s">
        <v>157</v>
      </c>
    </row>
    <row r="15" ht="46" spans="1:9">
      <c r="A15" s="59" t="s">
        <v>728</v>
      </c>
      <c r="B15" s="59"/>
      <c r="C15" s="108" t="s">
        <v>729</v>
      </c>
      <c r="D15" s="3" t="s">
        <v>699</v>
      </c>
      <c r="E15" s="113" t="s">
        <v>730</v>
      </c>
      <c r="F15" s="113" t="s">
        <v>701</v>
      </c>
      <c r="G15" s="3"/>
      <c r="H15" s="13" t="s">
        <v>157</v>
      </c>
      <c r="I15" s="13" t="s">
        <v>157</v>
      </c>
    </row>
    <row r="16" ht="16" customHeight="1" spans="1:9">
      <c r="A16" s="59" t="s">
        <v>731</v>
      </c>
      <c r="B16" s="59"/>
      <c r="C16" s="108"/>
      <c r="D16" s="3" t="s">
        <v>624</v>
      </c>
      <c r="E16" s="113" t="s">
        <v>703</v>
      </c>
      <c r="F16" s="113"/>
      <c r="G16" s="3"/>
      <c r="H16" s="13" t="s">
        <v>157</v>
      </c>
      <c r="I16" s="13" t="s">
        <v>157</v>
      </c>
    </row>
    <row r="17" ht="46" spans="1:9">
      <c r="A17" s="59" t="s">
        <v>732</v>
      </c>
      <c r="B17" s="59"/>
      <c r="C17" s="108"/>
      <c r="D17" s="135" t="s">
        <v>634</v>
      </c>
      <c r="E17" s="113" t="s">
        <v>711</v>
      </c>
      <c r="F17" s="84" t="s">
        <v>712</v>
      </c>
      <c r="G17" s="3"/>
      <c r="H17" s="13" t="s">
        <v>157</v>
      </c>
      <c r="I17" s="13" t="s">
        <v>157</v>
      </c>
    </row>
    <row r="18" ht="16" customHeight="1" spans="1:9">
      <c r="A18" s="59" t="s">
        <v>733</v>
      </c>
      <c r="B18" s="59"/>
      <c r="C18" s="108"/>
      <c r="D18" s="135"/>
      <c r="E18" s="113" t="s">
        <v>714</v>
      </c>
      <c r="F18" s="113"/>
      <c r="G18" s="3"/>
      <c r="H18" s="13" t="s">
        <v>157</v>
      </c>
      <c r="I18" s="13" t="s">
        <v>157</v>
      </c>
    </row>
    <row r="19" ht="16" customHeight="1" spans="1:9">
      <c r="A19" s="59" t="s">
        <v>734</v>
      </c>
      <c r="B19" s="59"/>
      <c r="C19" s="108"/>
      <c r="D19" s="135"/>
      <c r="E19" s="113" t="s">
        <v>716</v>
      </c>
      <c r="F19" s="84" t="s">
        <v>717</v>
      </c>
      <c r="G19" s="3"/>
      <c r="H19" s="13" t="s">
        <v>157</v>
      </c>
      <c r="I19" s="13" t="s">
        <v>157</v>
      </c>
    </row>
    <row r="20" ht="16" customHeight="1" spans="1:9">
      <c r="A20" s="59" t="s">
        <v>735</v>
      </c>
      <c r="B20" s="59"/>
      <c r="C20" s="108"/>
      <c r="D20" s="135"/>
      <c r="E20" s="113" t="s">
        <v>719</v>
      </c>
      <c r="F20" s="113"/>
      <c r="G20" s="3"/>
      <c r="H20" s="13" t="s">
        <v>157</v>
      </c>
      <c r="I20" s="13" t="s">
        <v>157</v>
      </c>
    </row>
    <row r="21" ht="16" customHeight="1" spans="1:9">
      <c r="A21" s="59" t="s">
        <v>736</v>
      </c>
      <c r="B21" s="59"/>
      <c r="C21" s="108"/>
      <c r="D21" s="135"/>
      <c r="E21" s="113" t="s">
        <v>721</v>
      </c>
      <c r="F21" s="113"/>
      <c r="G21" s="3"/>
      <c r="H21" s="13" t="s">
        <v>157</v>
      </c>
      <c r="I21" s="13" t="s">
        <v>157</v>
      </c>
    </row>
    <row r="22" ht="16" customHeight="1" spans="1:9">
      <c r="A22" s="59" t="s">
        <v>737</v>
      </c>
      <c r="B22" s="59"/>
      <c r="C22" s="108"/>
      <c r="D22" s="135"/>
      <c r="E22" s="113" t="s">
        <v>723</v>
      </c>
      <c r="F22" s="113"/>
      <c r="G22" s="3"/>
      <c r="H22" s="13" t="s">
        <v>157</v>
      </c>
      <c r="I22" s="13" t="s">
        <v>157</v>
      </c>
    </row>
    <row r="23" ht="16" customHeight="1" spans="1:9">
      <c r="A23" s="59" t="s">
        <v>738</v>
      </c>
      <c r="B23" s="59"/>
      <c r="C23" s="108"/>
      <c r="D23" s="135"/>
      <c r="E23" s="113" t="s">
        <v>739</v>
      </c>
      <c r="F23" s="113"/>
      <c r="G23" s="3"/>
      <c r="H23" s="13" t="s">
        <v>157</v>
      </c>
      <c r="I23" s="13" t="s">
        <v>157</v>
      </c>
    </row>
    <row r="24" ht="16" customHeight="1" spans="1:9">
      <c r="A24" s="59" t="s">
        <v>740</v>
      </c>
      <c r="B24" s="59"/>
      <c r="C24" s="108"/>
      <c r="D24" s="135"/>
      <c r="E24" s="113" t="s">
        <v>714</v>
      </c>
      <c r="F24" s="113"/>
      <c r="G24" s="3"/>
      <c r="H24" s="13" t="s">
        <v>157</v>
      </c>
      <c r="I24" s="13" t="s">
        <v>157</v>
      </c>
    </row>
    <row r="25" ht="16" customHeight="1" spans="1:9">
      <c r="A25" s="59" t="s">
        <v>741</v>
      </c>
      <c r="B25" s="59"/>
      <c r="C25" s="108"/>
      <c r="D25" s="135"/>
      <c r="E25" s="113" t="s">
        <v>742</v>
      </c>
      <c r="F25" s="113"/>
      <c r="G25" s="3"/>
      <c r="H25" s="13" t="s">
        <v>157</v>
      </c>
      <c r="I25" s="13" t="s">
        <v>157</v>
      </c>
    </row>
    <row r="26" ht="16" customHeight="1" spans="1:9">
      <c r="A26" s="59" t="s">
        <v>743</v>
      </c>
      <c r="B26" s="59"/>
      <c r="C26" s="108"/>
      <c r="D26" s="135"/>
      <c r="E26" s="113" t="s">
        <v>744</v>
      </c>
      <c r="F26" s="113"/>
      <c r="G26" s="3"/>
      <c r="H26" s="13" t="s">
        <v>157</v>
      </c>
      <c r="I26" s="13" t="s">
        <v>157</v>
      </c>
    </row>
    <row r="27" ht="16" customHeight="1" spans="1:9">
      <c r="A27" s="59" t="s">
        <v>745</v>
      </c>
      <c r="B27" s="59"/>
      <c r="C27" s="108"/>
      <c r="D27" s="135"/>
      <c r="E27" s="113" t="s">
        <v>746</v>
      </c>
      <c r="F27" s="113"/>
      <c r="G27" s="3"/>
      <c r="H27" s="13" t="s">
        <v>157</v>
      </c>
      <c r="I27" s="13" t="s">
        <v>157</v>
      </c>
    </row>
    <row r="28" ht="16" customHeight="1" spans="1:9">
      <c r="A28" s="59" t="s">
        <v>747</v>
      </c>
      <c r="B28" s="59"/>
      <c r="C28" s="136" t="s">
        <v>748</v>
      </c>
      <c r="D28" s="137" t="s">
        <v>749</v>
      </c>
      <c r="E28" s="110" t="s">
        <v>750</v>
      </c>
      <c r="F28" s="113"/>
      <c r="G28" s="3"/>
      <c r="H28" s="13" t="s">
        <v>162</v>
      </c>
      <c r="I28" s="13" t="s">
        <v>162</v>
      </c>
    </row>
    <row r="29" ht="16" customHeight="1" spans="1:9">
      <c r="A29" s="59" t="s">
        <v>751</v>
      </c>
      <c r="B29" s="59"/>
      <c r="C29" s="136"/>
      <c r="D29" s="137"/>
      <c r="E29" s="110" t="s">
        <v>752</v>
      </c>
      <c r="F29" s="113"/>
      <c r="G29" s="3"/>
      <c r="H29" s="13" t="s">
        <v>162</v>
      </c>
      <c r="I29" s="13" t="s">
        <v>162</v>
      </c>
    </row>
    <row r="30" ht="16" customHeight="1" spans="1:9">
      <c r="A30" s="59" t="s">
        <v>753</v>
      </c>
      <c r="B30" s="59"/>
      <c r="C30" s="136"/>
      <c r="D30" s="137"/>
      <c r="E30" s="110" t="s">
        <v>754</v>
      </c>
      <c r="F30" s="113"/>
      <c r="G30" s="3"/>
      <c r="H30" s="13" t="s">
        <v>162</v>
      </c>
      <c r="I30" s="13" t="s">
        <v>162</v>
      </c>
    </row>
    <row r="31" ht="16" customHeight="1" spans="1:9">
      <c r="A31" s="59" t="s">
        <v>755</v>
      </c>
      <c r="B31" s="59"/>
      <c r="C31" s="136"/>
      <c r="D31" s="137"/>
      <c r="E31" s="110" t="s">
        <v>756</v>
      </c>
      <c r="F31" s="113"/>
      <c r="G31" s="3"/>
      <c r="H31" s="13" t="s">
        <v>162</v>
      </c>
      <c r="I31" s="13" t="s">
        <v>162</v>
      </c>
    </row>
    <row r="32" ht="16" customHeight="1" spans="1:9">
      <c r="A32" s="59" t="s">
        <v>757</v>
      </c>
      <c r="B32" s="59"/>
      <c r="C32" s="136"/>
      <c r="D32" s="137" t="s">
        <v>624</v>
      </c>
      <c r="E32" s="110" t="s">
        <v>758</v>
      </c>
      <c r="F32" s="113"/>
      <c r="G32" s="3"/>
      <c r="H32" s="13" t="s">
        <v>162</v>
      </c>
      <c r="I32" s="13" t="s">
        <v>162</v>
      </c>
    </row>
    <row r="33" ht="16" customHeight="1" spans="1:9">
      <c r="A33" s="59" t="s">
        <v>759</v>
      </c>
      <c r="B33" s="59"/>
      <c r="C33" s="136"/>
      <c r="D33" s="137"/>
      <c r="E33" s="110" t="s">
        <v>760</v>
      </c>
      <c r="F33" s="113"/>
      <c r="G33" s="3"/>
      <c r="H33" s="13" t="s">
        <v>162</v>
      </c>
      <c r="I33" s="13" t="s">
        <v>162</v>
      </c>
    </row>
    <row r="35" spans="6:6">
      <c r="F35" s="23"/>
    </row>
    <row r="36" spans="6:6">
      <c r="F36" s="23"/>
    </row>
  </sheetData>
  <sheetProtection formatCells="0" formatColumns="0" formatRows="0" insertRows="0" insertColumns="0" insertHyperlinks="0" deleteColumns="0" deleteRows="0" sort="0" autoFilter="0" pivotTables="0"/>
  <mergeCells count="9">
    <mergeCell ref="B2:B33"/>
    <mergeCell ref="C2:C14"/>
    <mergeCell ref="C15:C27"/>
    <mergeCell ref="C28:C33"/>
    <mergeCell ref="D3:D6"/>
    <mergeCell ref="D7:D14"/>
    <mergeCell ref="D17:D27"/>
    <mergeCell ref="D28:D31"/>
    <mergeCell ref="D32:D3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GridLines="0" zoomScale="90" zoomScaleNormal="90" workbookViewId="0">
      <pane xSplit="3" ySplit="1" topLeftCell="D2" activePane="bottomRight" state="frozen"/>
      <selection/>
      <selection pane="topRight"/>
      <selection pane="bottomLeft"/>
      <selection pane="bottomRight" activeCell="A1" sqref="A$1:I$1048576"/>
    </sheetView>
  </sheetViews>
  <sheetFormatPr defaultColWidth="14"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s>
  <sheetData>
    <row r="1" ht="19" customHeight="1" spans="1:9">
      <c r="A1" s="57" t="s">
        <v>143</v>
      </c>
      <c r="B1" s="58" t="s">
        <v>144</v>
      </c>
      <c r="C1" s="58" t="s">
        <v>145</v>
      </c>
      <c r="D1" s="58" t="s">
        <v>146</v>
      </c>
      <c r="E1" s="58" t="s">
        <v>147</v>
      </c>
      <c r="F1" s="58" t="s">
        <v>148</v>
      </c>
      <c r="G1" s="58" t="s">
        <v>16</v>
      </c>
      <c r="H1" s="58" t="s">
        <v>2</v>
      </c>
      <c r="I1" s="58" t="s">
        <v>149</v>
      </c>
    </row>
    <row r="2" s="124" customFormat="1" ht="19" customHeight="1" spans="1:9">
      <c r="A2" s="59" t="s">
        <v>761</v>
      </c>
      <c r="B2" s="59" t="s">
        <v>762</v>
      </c>
      <c r="C2" s="59" t="s">
        <v>763</v>
      </c>
      <c r="D2" s="60" t="s">
        <v>764</v>
      </c>
      <c r="E2" s="60" t="s">
        <v>765</v>
      </c>
      <c r="F2" s="80" t="s">
        <v>766</v>
      </c>
      <c r="G2" s="1" t="s">
        <v>767</v>
      </c>
      <c r="H2" s="62" t="s">
        <v>157</v>
      </c>
      <c r="I2" s="62" t="s">
        <v>157</v>
      </c>
    </row>
    <row r="3" s="125" customFormat="1" ht="137" spans="1:9">
      <c r="A3" s="59" t="s">
        <v>768</v>
      </c>
      <c r="B3" s="62"/>
      <c r="C3" s="59"/>
      <c r="D3" s="60" t="s">
        <v>769</v>
      </c>
      <c r="E3" s="80" t="s">
        <v>770</v>
      </c>
      <c r="F3" s="80" t="s">
        <v>771</v>
      </c>
      <c r="G3" s="127" t="s">
        <v>772</v>
      </c>
      <c r="H3" s="62" t="s">
        <v>157</v>
      </c>
      <c r="I3" s="62" t="s">
        <v>157</v>
      </c>
    </row>
    <row r="4" s="126" customFormat="1" ht="19" customHeight="1" spans="1:9">
      <c r="A4" s="59" t="s">
        <v>773</v>
      </c>
      <c r="B4" s="62"/>
      <c r="C4" s="59"/>
      <c r="D4" s="60" t="s">
        <v>774</v>
      </c>
      <c r="E4" s="60" t="s">
        <v>775</v>
      </c>
      <c r="F4" s="80" t="s">
        <v>776</v>
      </c>
      <c r="G4" s="122" t="s">
        <v>777</v>
      </c>
      <c r="H4" s="62" t="s">
        <v>157</v>
      </c>
      <c r="I4" s="62" t="s">
        <v>157</v>
      </c>
    </row>
    <row r="5" s="126" customFormat="1" ht="19" customHeight="1" spans="1:9">
      <c r="A5" s="59" t="s">
        <v>778</v>
      </c>
      <c r="B5" s="59"/>
      <c r="C5" s="108" t="s">
        <v>779</v>
      </c>
      <c r="D5" s="3" t="s">
        <v>780</v>
      </c>
      <c r="E5" s="84" t="s">
        <v>781</v>
      </c>
      <c r="F5" s="84" t="s">
        <v>782</v>
      </c>
      <c r="G5" s="123" t="s">
        <v>783</v>
      </c>
      <c r="H5" s="62" t="s">
        <v>157</v>
      </c>
      <c r="I5" s="62" t="s">
        <v>157</v>
      </c>
    </row>
    <row r="6" ht="31" spans="1:9">
      <c r="A6" s="59" t="s">
        <v>784</v>
      </c>
      <c r="B6" s="59"/>
      <c r="C6" s="108"/>
      <c r="D6" s="3" t="s">
        <v>785</v>
      </c>
      <c r="E6" s="113" t="s">
        <v>786</v>
      </c>
      <c r="F6" s="84" t="s">
        <v>787</v>
      </c>
      <c r="G6" s="123" t="s">
        <v>788</v>
      </c>
      <c r="H6" s="62" t="s">
        <v>157</v>
      </c>
      <c r="I6" s="62" t="s">
        <v>157</v>
      </c>
    </row>
    <row r="7" ht="31" spans="1:9">
      <c r="A7" s="59" t="s">
        <v>789</v>
      </c>
      <c r="B7" s="59"/>
      <c r="C7" s="108"/>
      <c r="D7" s="3" t="s">
        <v>780</v>
      </c>
      <c r="E7" s="113" t="s">
        <v>790</v>
      </c>
      <c r="F7" s="84" t="s">
        <v>791</v>
      </c>
      <c r="G7" s="122" t="s">
        <v>792</v>
      </c>
      <c r="H7" s="62" t="s">
        <v>157</v>
      </c>
      <c r="I7" s="62" t="s">
        <v>157</v>
      </c>
    </row>
    <row r="8" ht="31" spans="1:9">
      <c r="A8" s="59" t="s">
        <v>793</v>
      </c>
      <c r="B8" s="59"/>
      <c r="C8" s="108"/>
      <c r="D8" s="1" t="s">
        <v>794</v>
      </c>
      <c r="E8" s="84" t="s">
        <v>795</v>
      </c>
      <c r="F8" s="84" t="s">
        <v>796</v>
      </c>
      <c r="G8" s="122" t="s">
        <v>797</v>
      </c>
      <c r="H8" s="62" t="s">
        <v>157</v>
      </c>
      <c r="I8" s="62" t="s">
        <v>157</v>
      </c>
    </row>
    <row r="13" spans="7:7">
      <c r="G13" s="21" t="s">
        <v>798</v>
      </c>
    </row>
  </sheetData>
  <sheetProtection formatCells="0" formatColumns="0" formatRows="0" insertRows="0" insertColumns="0" insertHyperlinks="0" deleteColumns="0" deleteRows="0" sort="0" autoFilter="0" pivotTables="0"/>
  <mergeCells count="3">
    <mergeCell ref="B2:B8"/>
    <mergeCell ref="C2:C4"/>
    <mergeCell ref="C5:C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opLeftCell="J2" workbookViewId="0">
      <selection activeCell="A56" sqref="$A56:$XFD64"/>
    </sheetView>
  </sheetViews>
  <sheetFormatPr defaultColWidth="9.14423076923077" defaultRowHeight="15.2"/>
  <cols>
    <col min="2" max="2" width="11" customWidth="1"/>
    <col min="3" max="4" width="29.4326923076923" customWidth="1"/>
    <col min="5" max="5" width="43.7115384615385" customWidth="1"/>
    <col min="6" max="6" width="18.7115384615385" customWidth="1"/>
    <col min="7" max="7" width="38.5673076923077" customWidth="1"/>
    <col min="8" max="8" width="17" customWidth="1"/>
    <col min="9" max="9" width="49" customWidth="1"/>
    <col min="10" max="10" width="17" customWidth="1"/>
    <col min="11" max="12" width="48.8557692307692" customWidth="1"/>
    <col min="13" max="13" width="66.4326923076923" customWidth="1"/>
  </cols>
  <sheetData>
    <row r="1" spans="1:13">
      <c r="A1" s="12" t="s">
        <v>799</v>
      </c>
      <c r="B1" s="1" t="s">
        <v>800</v>
      </c>
      <c r="C1" s="1" t="s">
        <v>801</v>
      </c>
      <c r="D1" s="1" t="s">
        <v>802</v>
      </c>
      <c r="E1" s="1" t="s">
        <v>461</v>
      </c>
      <c r="F1" s="1" t="s">
        <v>803</v>
      </c>
      <c r="G1" s="1" t="s">
        <v>462</v>
      </c>
      <c r="H1" s="1" t="s">
        <v>803</v>
      </c>
      <c r="I1" s="1" t="s">
        <v>463</v>
      </c>
      <c r="J1" s="1" t="s">
        <v>803</v>
      </c>
      <c r="K1" s="1" t="s">
        <v>464</v>
      </c>
      <c r="L1" s="1" t="s">
        <v>803</v>
      </c>
      <c r="M1" s="21" t="s">
        <v>804</v>
      </c>
    </row>
    <row r="2" ht="31" spans="1:12">
      <c r="A2" s="13">
        <v>1</v>
      </c>
      <c r="B2" s="1" t="s">
        <v>805</v>
      </c>
      <c r="C2" s="1" t="s">
        <v>806</v>
      </c>
      <c r="D2" s="1" t="s">
        <v>807</v>
      </c>
      <c r="E2" s="80" t="s">
        <v>808</v>
      </c>
      <c r="F2" s="80" t="s">
        <v>809</v>
      </c>
      <c r="G2" s="114" t="s">
        <v>810</v>
      </c>
      <c r="H2" s="80" t="s">
        <v>811</v>
      </c>
      <c r="I2" s="118" t="s">
        <v>812</v>
      </c>
      <c r="J2" s="80" t="s">
        <v>813</v>
      </c>
      <c r="K2" s="119" t="s">
        <v>814</v>
      </c>
      <c r="L2" s="80" t="s">
        <v>815</v>
      </c>
    </row>
    <row r="3" ht="31" spans="1:12">
      <c r="A3" s="13">
        <v>2</v>
      </c>
      <c r="B3" s="1" t="s">
        <v>805</v>
      </c>
      <c r="C3" s="1" t="s">
        <v>816</v>
      </c>
      <c r="D3" s="1" t="s">
        <v>807</v>
      </c>
      <c r="E3" s="80" t="s">
        <v>817</v>
      </c>
      <c r="F3" s="80" t="s">
        <v>818</v>
      </c>
      <c r="G3" s="114" t="s">
        <v>819</v>
      </c>
      <c r="H3" s="80" t="s">
        <v>820</v>
      </c>
      <c r="I3" s="118" t="s">
        <v>821</v>
      </c>
      <c r="J3" s="80" t="s">
        <v>822</v>
      </c>
      <c r="K3" s="119" t="s">
        <v>823</v>
      </c>
      <c r="L3" s="80" t="s">
        <v>824</v>
      </c>
    </row>
    <row r="4" ht="31" spans="1:12">
      <c r="A4" s="13">
        <v>3</v>
      </c>
      <c r="B4" s="1" t="s">
        <v>805</v>
      </c>
      <c r="C4" s="1" t="s">
        <v>825</v>
      </c>
      <c r="D4" s="1" t="s">
        <v>807</v>
      </c>
      <c r="E4" s="80" t="s">
        <v>826</v>
      </c>
      <c r="F4" s="80" t="s">
        <v>827</v>
      </c>
      <c r="G4" s="114" t="s">
        <v>828</v>
      </c>
      <c r="H4" s="80" t="s">
        <v>829</v>
      </c>
      <c r="I4" s="118" t="s">
        <v>830</v>
      </c>
      <c r="J4" s="80" t="s">
        <v>831</v>
      </c>
      <c r="K4" s="119" t="s">
        <v>832</v>
      </c>
      <c r="L4" s="80" t="s">
        <v>833</v>
      </c>
    </row>
    <row r="5" ht="31" spans="1:13">
      <c r="A5" s="13">
        <v>4</v>
      </c>
      <c r="B5" s="60" t="s">
        <v>775</v>
      </c>
      <c r="C5" s="80" t="s">
        <v>834</v>
      </c>
      <c r="D5" s="1" t="s">
        <v>807</v>
      </c>
      <c r="E5" s="115" t="s">
        <v>835</v>
      </c>
      <c r="F5" s="115" t="s">
        <v>836</v>
      </c>
      <c r="G5" s="116" t="s">
        <v>837</v>
      </c>
      <c r="H5" s="115" t="s">
        <v>838</v>
      </c>
      <c r="I5" s="118" t="s">
        <v>839</v>
      </c>
      <c r="J5" s="115" t="s">
        <v>840</v>
      </c>
      <c r="K5" s="120" t="s">
        <v>841</v>
      </c>
      <c r="L5" s="115" t="s">
        <v>842</v>
      </c>
      <c r="M5" s="122" t="s">
        <v>777</v>
      </c>
    </row>
    <row r="6" ht="46" spans="1:13">
      <c r="A6" s="13">
        <v>5</v>
      </c>
      <c r="B6" s="84" t="s">
        <v>781</v>
      </c>
      <c r="C6" s="84" t="s">
        <v>782</v>
      </c>
      <c r="D6" s="1" t="s">
        <v>843</v>
      </c>
      <c r="E6" s="116" t="s">
        <v>844</v>
      </c>
      <c r="F6" s="116" t="s">
        <v>845</v>
      </c>
      <c r="G6" s="116" t="s">
        <v>846</v>
      </c>
      <c r="H6" s="116" t="s">
        <v>847</v>
      </c>
      <c r="I6" s="118" t="s">
        <v>848</v>
      </c>
      <c r="J6" s="116" t="s">
        <v>849</v>
      </c>
      <c r="K6" s="121" t="s">
        <v>850</v>
      </c>
      <c r="L6" s="116" t="s">
        <v>851</v>
      </c>
      <c r="M6" s="123" t="s">
        <v>783</v>
      </c>
    </row>
    <row r="7" ht="31" spans="1:13">
      <c r="A7" s="13">
        <v>6</v>
      </c>
      <c r="B7" s="113" t="s">
        <v>786</v>
      </c>
      <c r="C7" s="84" t="s">
        <v>787</v>
      </c>
      <c r="D7" s="1" t="s">
        <v>807</v>
      </c>
      <c r="E7" s="116" t="s">
        <v>852</v>
      </c>
      <c r="F7" s="116" t="s">
        <v>853</v>
      </c>
      <c r="G7" s="116" t="s">
        <v>854</v>
      </c>
      <c r="H7" s="116" t="s">
        <v>855</v>
      </c>
      <c r="I7" s="118" t="s">
        <v>856</v>
      </c>
      <c r="J7" s="116" t="s">
        <v>857</v>
      </c>
      <c r="K7" s="121" t="s">
        <v>858</v>
      </c>
      <c r="L7" s="116" t="s">
        <v>859</v>
      </c>
      <c r="M7" s="123" t="s">
        <v>788</v>
      </c>
    </row>
    <row r="8" ht="46" spans="1:13">
      <c r="A8" s="13">
        <v>7</v>
      </c>
      <c r="B8" s="113" t="s">
        <v>790</v>
      </c>
      <c r="C8" s="84" t="s">
        <v>791</v>
      </c>
      <c r="D8" s="1" t="s">
        <v>807</v>
      </c>
      <c r="E8" s="117" t="s">
        <v>860</v>
      </c>
      <c r="F8" s="117" t="s">
        <v>861</v>
      </c>
      <c r="G8" s="116" t="s">
        <v>862</v>
      </c>
      <c r="H8" s="117" t="s">
        <v>863</v>
      </c>
      <c r="I8" s="118" t="s">
        <v>864</v>
      </c>
      <c r="J8" s="117" t="s">
        <v>865</v>
      </c>
      <c r="K8" s="121" t="s">
        <v>866</v>
      </c>
      <c r="L8" s="117" t="s">
        <v>867</v>
      </c>
      <c r="M8" s="122" t="s">
        <v>792</v>
      </c>
    </row>
    <row r="9" ht="31" spans="1:13">
      <c r="A9" s="13">
        <v>8</v>
      </c>
      <c r="B9" s="84" t="s">
        <v>795</v>
      </c>
      <c r="C9" s="84" t="s">
        <v>796</v>
      </c>
      <c r="D9" s="1" t="s">
        <v>807</v>
      </c>
      <c r="E9" s="117" t="s">
        <v>868</v>
      </c>
      <c r="F9" s="117" t="s">
        <v>869</v>
      </c>
      <c r="G9" s="116" t="s">
        <v>870</v>
      </c>
      <c r="H9" s="117" t="s">
        <v>871</v>
      </c>
      <c r="I9" s="118" t="s">
        <v>872</v>
      </c>
      <c r="J9" s="117" t="s">
        <v>873</v>
      </c>
      <c r="K9" s="121" t="s">
        <v>874</v>
      </c>
      <c r="L9" s="117" t="s">
        <v>875</v>
      </c>
      <c r="M9" s="122" t="s">
        <v>797</v>
      </c>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H1" workbookViewId="0">
      <pane ySplit="1" topLeftCell="A42" activePane="bottomLeft" state="frozen"/>
      <selection/>
      <selection pane="bottomLeft" activeCell="A1" sqref="A$1:I$1048576"/>
    </sheetView>
  </sheetViews>
  <sheetFormatPr defaultColWidth="14"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s>
  <sheetData>
    <row r="1" ht="16" spans="1:9">
      <c r="A1" s="57" t="s">
        <v>143</v>
      </c>
      <c r="B1" s="58" t="s">
        <v>144</v>
      </c>
      <c r="C1" s="58" t="s">
        <v>145</v>
      </c>
      <c r="D1" s="58" t="s">
        <v>146</v>
      </c>
      <c r="E1" s="58" t="s">
        <v>147</v>
      </c>
      <c r="F1" s="58" t="s">
        <v>148</v>
      </c>
      <c r="G1" s="58" t="s">
        <v>16</v>
      </c>
      <c r="H1" s="58" t="s">
        <v>2</v>
      </c>
      <c r="I1" s="58" t="s">
        <v>149</v>
      </c>
    </row>
    <row r="2" ht="31" spans="1:9">
      <c r="A2" s="59" t="s">
        <v>876</v>
      </c>
      <c r="B2" s="59" t="s">
        <v>877</v>
      </c>
      <c r="C2" s="59" t="s">
        <v>878</v>
      </c>
      <c r="D2" s="60" t="s">
        <v>879</v>
      </c>
      <c r="E2" s="60" t="s">
        <v>880</v>
      </c>
      <c r="F2" s="80" t="s">
        <v>881</v>
      </c>
      <c r="G2" s="1"/>
      <c r="H2" s="62" t="s">
        <v>162</v>
      </c>
      <c r="I2" s="62" t="s">
        <v>157</v>
      </c>
    </row>
    <row r="3" ht="31" spans="1:9">
      <c r="A3" s="59" t="s">
        <v>882</v>
      </c>
      <c r="B3" s="62"/>
      <c r="C3" s="59"/>
      <c r="D3" s="60" t="s">
        <v>697</v>
      </c>
      <c r="E3" s="80" t="s">
        <v>883</v>
      </c>
      <c r="F3" s="80" t="s">
        <v>884</v>
      </c>
      <c r="G3" s="1"/>
      <c r="H3" s="62" t="s">
        <v>162</v>
      </c>
      <c r="I3" s="62" t="s">
        <v>157</v>
      </c>
    </row>
    <row r="4" ht="31" spans="1:9">
      <c r="A4" s="59" t="s">
        <v>885</v>
      </c>
      <c r="B4" s="62"/>
      <c r="C4" s="59"/>
      <c r="D4" s="60" t="s">
        <v>886</v>
      </c>
      <c r="E4" s="60" t="s">
        <v>887</v>
      </c>
      <c r="F4" s="80" t="s">
        <v>888</v>
      </c>
      <c r="G4" s="1"/>
      <c r="H4" s="62" t="s">
        <v>162</v>
      </c>
      <c r="I4" s="62" t="s">
        <v>157</v>
      </c>
    </row>
    <row r="5" ht="31" spans="1:9">
      <c r="A5" s="59" t="s">
        <v>889</v>
      </c>
      <c r="B5" s="59"/>
      <c r="C5" s="59"/>
      <c r="D5" s="104" t="s">
        <v>890</v>
      </c>
      <c r="E5" s="84" t="s">
        <v>891</v>
      </c>
      <c r="F5" s="84" t="s">
        <v>892</v>
      </c>
      <c r="G5" s="104" t="s">
        <v>893</v>
      </c>
      <c r="H5" s="62" t="s">
        <v>162</v>
      </c>
      <c r="I5" s="62" t="s">
        <v>162</v>
      </c>
    </row>
    <row r="6" ht="31" spans="1:9">
      <c r="A6" s="59" t="s">
        <v>894</v>
      </c>
      <c r="B6" s="59"/>
      <c r="C6" s="59"/>
      <c r="D6" s="104" t="s">
        <v>895</v>
      </c>
      <c r="E6" s="109" t="s">
        <v>896</v>
      </c>
      <c r="F6" s="84" t="s">
        <v>897</v>
      </c>
      <c r="G6" s="104"/>
      <c r="H6" s="62" t="s">
        <v>162</v>
      </c>
      <c r="I6" s="62" t="s">
        <v>157</v>
      </c>
    </row>
    <row r="7" ht="31" spans="1:9">
      <c r="A7" s="59" t="s">
        <v>898</v>
      </c>
      <c r="B7" s="59"/>
      <c r="C7" s="59"/>
      <c r="D7" s="104" t="s">
        <v>668</v>
      </c>
      <c r="E7" s="109" t="s">
        <v>899</v>
      </c>
      <c r="F7" s="84" t="s">
        <v>900</v>
      </c>
      <c r="G7" s="1"/>
      <c r="H7" s="62" t="s">
        <v>162</v>
      </c>
      <c r="I7" s="62" t="s">
        <v>157</v>
      </c>
    </row>
    <row r="8" ht="46" spans="1:9">
      <c r="A8" s="59" t="s">
        <v>901</v>
      </c>
      <c r="B8" s="59"/>
      <c r="C8" s="59"/>
      <c r="D8" s="1" t="s">
        <v>902</v>
      </c>
      <c r="E8" s="84" t="s">
        <v>903</v>
      </c>
      <c r="F8" s="84" t="s">
        <v>904</v>
      </c>
      <c r="G8" s="1"/>
      <c r="H8" s="62" t="s">
        <v>162</v>
      </c>
      <c r="I8" s="62" t="s">
        <v>157</v>
      </c>
    </row>
    <row r="9" ht="31" spans="1:9">
      <c r="A9" s="59" t="s">
        <v>905</v>
      </c>
      <c r="B9" s="59"/>
      <c r="C9" s="59"/>
      <c r="D9" s="105" t="s">
        <v>906</v>
      </c>
      <c r="E9" s="105" t="s">
        <v>907</v>
      </c>
      <c r="F9" s="110" t="s">
        <v>908</v>
      </c>
      <c r="G9" s="104" t="s">
        <v>909</v>
      </c>
      <c r="H9" s="106" t="s">
        <v>162</v>
      </c>
      <c r="I9" s="106" t="s">
        <v>162</v>
      </c>
    </row>
    <row r="10" ht="31" spans="1:9">
      <c r="A10" s="59" t="s">
        <v>910</v>
      </c>
      <c r="B10" s="59"/>
      <c r="C10" s="59"/>
      <c r="D10" s="105" t="s">
        <v>911</v>
      </c>
      <c r="E10" s="105" t="s">
        <v>912</v>
      </c>
      <c r="F10" s="110" t="s">
        <v>913</v>
      </c>
      <c r="G10" s="104"/>
      <c r="H10" s="106" t="s">
        <v>162</v>
      </c>
      <c r="I10" s="106" t="s">
        <v>162</v>
      </c>
    </row>
    <row r="11" ht="31" spans="1:9">
      <c r="A11" s="59" t="s">
        <v>914</v>
      </c>
      <c r="B11" s="59"/>
      <c r="C11" s="59"/>
      <c r="D11" s="104" t="s">
        <v>915</v>
      </c>
      <c r="E11" s="104" t="s">
        <v>916</v>
      </c>
      <c r="F11" s="109" t="s">
        <v>917</v>
      </c>
      <c r="G11" s="104"/>
      <c r="H11" s="106" t="s">
        <v>162</v>
      </c>
      <c r="I11" s="106" t="s">
        <v>157</v>
      </c>
    </row>
    <row r="12" ht="31" spans="1:9">
      <c r="A12" s="59" t="s">
        <v>918</v>
      </c>
      <c r="B12" s="59"/>
      <c r="C12" s="59"/>
      <c r="D12" s="104"/>
      <c r="E12" s="104" t="s">
        <v>919</v>
      </c>
      <c r="F12" s="109" t="s">
        <v>920</v>
      </c>
      <c r="G12" s="104"/>
      <c r="H12" s="106" t="s">
        <v>162</v>
      </c>
      <c r="I12" s="106" t="s">
        <v>157</v>
      </c>
    </row>
    <row r="13" ht="31" spans="1:9">
      <c r="A13" s="59" t="s">
        <v>921</v>
      </c>
      <c r="B13" s="59"/>
      <c r="C13" s="59"/>
      <c r="D13" s="104" t="s">
        <v>922</v>
      </c>
      <c r="E13" s="104" t="s">
        <v>923</v>
      </c>
      <c r="F13" s="109" t="s">
        <v>924</v>
      </c>
      <c r="G13" s="104"/>
      <c r="H13" s="106" t="s">
        <v>162</v>
      </c>
      <c r="I13" s="106" t="s">
        <v>157</v>
      </c>
    </row>
    <row r="14" ht="31" spans="1:9">
      <c r="A14" s="59" t="s">
        <v>925</v>
      </c>
      <c r="B14" s="59"/>
      <c r="C14" s="59"/>
      <c r="D14" s="104"/>
      <c r="E14" s="104" t="s">
        <v>926</v>
      </c>
      <c r="F14" s="109" t="s">
        <v>927</v>
      </c>
      <c r="G14" s="104"/>
      <c r="H14" s="106" t="s">
        <v>162</v>
      </c>
      <c r="I14" s="106" t="s">
        <v>157</v>
      </c>
    </row>
    <row r="15" ht="31" spans="1:9">
      <c r="A15" s="59" t="s">
        <v>928</v>
      </c>
      <c r="B15" s="59"/>
      <c r="C15" s="59"/>
      <c r="D15" s="104"/>
      <c r="E15" s="104" t="s">
        <v>929</v>
      </c>
      <c r="F15" s="109" t="s">
        <v>930</v>
      </c>
      <c r="G15" s="104"/>
      <c r="H15" s="106" t="s">
        <v>162</v>
      </c>
      <c r="I15" s="106" t="s">
        <v>157</v>
      </c>
    </row>
    <row r="16" ht="122" spans="1:9">
      <c r="A16" s="59" t="s">
        <v>931</v>
      </c>
      <c r="B16" s="59"/>
      <c r="C16" s="59"/>
      <c r="D16" s="104" t="s">
        <v>932</v>
      </c>
      <c r="E16" s="104" t="s">
        <v>933</v>
      </c>
      <c r="F16" s="111" t="s">
        <v>934</v>
      </c>
      <c r="G16" s="104"/>
      <c r="H16" s="106" t="s">
        <v>162</v>
      </c>
      <c r="I16" s="106" t="s">
        <v>157</v>
      </c>
    </row>
    <row r="17" ht="31" spans="1:9">
      <c r="A17" s="59" t="s">
        <v>935</v>
      </c>
      <c r="B17" s="59"/>
      <c r="C17" s="106" t="s">
        <v>936</v>
      </c>
      <c r="D17" s="105" t="s">
        <v>937</v>
      </c>
      <c r="E17" s="105" t="s">
        <v>938</v>
      </c>
      <c r="F17" s="110" t="s">
        <v>939</v>
      </c>
      <c r="G17" s="104"/>
      <c r="H17" s="106" t="s">
        <v>162</v>
      </c>
      <c r="I17" s="106" t="s">
        <v>162</v>
      </c>
    </row>
    <row r="18" ht="31" spans="1:9">
      <c r="A18" s="59" t="s">
        <v>940</v>
      </c>
      <c r="B18" s="59"/>
      <c r="C18" s="106"/>
      <c r="D18" s="107" t="s">
        <v>941</v>
      </c>
      <c r="E18" s="104" t="s">
        <v>650</v>
      </c>
      <c r="F18" s="109" t="s">
        <v>942</v>
      </c>
      <c r="G18" s="104"/>
      <c r="H18" s="106" t="s">
        <v>162</v>
      </c>
      <c r="I18" s="106" t="s">
        <v>157</v>
      </c>
    </row>
    <row r="19" ht="31" spans="1:9">
      <c r="A19" s="59" t="s">
        <v>943</v>
      </c>
      <c r="B19" s="59"/>
      <c r="C19" s="106"/>
      <c r="D19" s="107"/>
      <c r="E19" s="104"/>
      <c r="F19" s="109" t="s">
        <v>944</v>
      </c>
      <c r="G19" s="104"/>
      <c r="H19" s="106" t="s">
        <v>162</v>
      </c>
      <c r="I19" s="106" t="s">
        <v>157</v>
      </c>
    </row>
    <row r="20" ht="31" spans="1:9">
      <c r="A20" s="59" t="s">
        <v>945</v>
      </c>
      <c r="B20" s="59"/>
      <c r="C20" s="106"/>
      <c r="D20" s="107"/>
      <c r="E20" s="104" t="s">
        <v>946</v>
      </c>
      <c r="F20" s="109" t="s">
        <v>947</v>
      </c>
      <c r="G20" s="104"/>
      <c r="H20" s="106" t="s">
        <v>162</v>
      </c>
      <c r="I20" s="106" t="s">
        <v>157</v>
      </c>
    </row>
    <row r="21" ht="31" spans="1:9">
      <c r="A21" s="59" t="s">
        <v>948</v>
      </c>
      <c r="B21" s="59"/>
      <c r="C21" s="106"/>
      <c r="D21" s="107"/>
      <c r="E21" s="104" t="s">
        <v>949</v>
      </c>
      <c r="F21" s="109" t="s">
        <v>950</v>
      </c>
      <c r="G21" s="104"/>
      <c r="H21" s="106" t="s">
        <v>162</v>
      </c>
      <c r="I21" s="106" t="s">
        <v>157</v>
      </c>
    </row>
    <row r="22" ht="31" spans="1:9">
      <c r="A22" s="59" t="s">
        <v>951</v>
      </c>
      <c r="B22" s="59"/>
      <c r="C22" s="106"/>
      <c r="D22" s="107"/>
      <c r="E22" s="104"/>
      <c r="F22" s="109" t="s">
        <v>952</v>
      </c>
      <c r="G22" s="104"/>
      <c r="H22" s="106" t="s">
        <v>162</v>
      </c>
      <c r="I22" s="106" t="s">
        <v>157</v>
      </c>
    </row>
    <row r="23" ht="31" spans="1:9">
      <c r="A23" s="59" t="s">
        <v>953</v>
      </c>
      <c r="B23" s="59"/>
      <c r="C23" s="106"/>
      <c r="D23" s="107"/>
      <c r="E23" s="104"/>
      <c r="F23" s="109" t="s">
        <v>954</v>
      </c>
      <c r="G23" s="104"/>
      <c r="H23" s="106" t="s">
        <v>162</v>
      </c>
      <c r="I23" s="106" t="s">
        <v>157</v>
      </c>
    </row>
    <row r="24" ht="31" spans="1:9">
      <c r="A24" s="59" t="s">
        <v>955</v>
      </c>
      <c r="B24" s="59"/>
      <c r="C24" s="106"/>
      <c r="D24" s="107"/>
      <c r="E24" s="104"/>
      <c r="F24" s="109" t="s">
        <v>956</v>
      </c>
      <c r="G24" s="104"/>
      <c r="H24" s="106" t="s">
        <v>162</v>
      </c>
      <c r="I24" s="106" t="s">
        <v>157</v>
      </c>
    </row>
    <row r="25" ht="31" spans="1:9">
      <c r="A25" s="59" t="s">
        <v>957</v>
      </c>
      <c r="B25" s="59"/>
      <c r="C25" s="106"/>
      <c r="D25" s="107"/>
      <c r="E25" s="104"/>
      <c r="F25" s="109" t="s">
        <v>958</v>
      </c>
      <c r="G25" s="104"/>
      <c r="H25" s="106" t="s">
        <v>162</v>
      </c>
      <c r="I25" s="106" t="s">
        <v>157</v>
      </c>
    </row>
    <row r="26" ht="31" spans="1:9">
      <c r="A26" s="59" t="s">
        <v>959</v>
      </c>
      <c r="B26" s="59"/>
      <c r="C26" s="106"/>
      <c r="D26" s="107"/>
      <c r="E26" s="104"/>
      <c r="F26" s="109" t="s">
        <v>960</v>
      </c>
      <c r="G26" s="104"/>
      <c r="H26" s="106" t="s">
        <v>162</v>
      </c>
      <c r="I26" s="106" t="s">
        <v>157</v>
      </c>
    </row>
    <row r="27" ht="31" spans="1:9">
      <c r="A27" s="59" t="s">
        <v>961</v>
      </c>
      <c r="B27" s="59"/>
      <c r="C27" s="106"/>
      <c r="D27" s="107"/>
      <c r="E27" s="104"/>
      <c r="F27" s="109" t="s">
        <v>962</v>
      </c>
      <c r="G27" s="104"/>
      <c r="H27" s="106" t="s">
        <v>162</v>
      </c>
      <c r="I27" s="106" t="s">
        <v>162</v>
      </c>
    </row>
    <row r="28" ht="31" spans="1:9">
      <c r="A28" s="59" t="s">
        <v>963</v>
      </c>
      <c r="B28" s="59"/>
      <c r="C28" s="106"/>
      <c r="D28" s="107"/>
      <c r="E28" s="104"/>
      <c r="F28" s="109" t="s">
        <v>964</v>
      </c>
      <c r="G28" s="104"/>
      <c r="H28" s="106" t="s">
        <v>162</v>
      </c>
      <c r="I28" s="106" t="s">
        <v>162</v>
      </c>
    </row>
    <row r="29" ht="31" spans="1:9">
      <c r="A29" s="59" t="s">
        <v>965</v>
      </c>
      <c r="B29" s="59"/>
      <c r="C29" s="106"/>
      <c r="D29" s="107"/>
      <c r="E29" s="104" t="s">
        <v>966</v>
      </c>
      <c r="F29" s="109" t="s">
        <v>967</v>
      </c>
      <c r="G29" s="104"/>
      <c r="H29" s="106" t="s">
        <v>162</v>
      </c>
      <c r="I29" s="106" t="s">
        <v>157</v>
      </c>
    </row>
    <row r="30" ht="31" spans="1:9">
      <c r="A30" s="59" t="s">
        <v>968</v>
      </c>
      <c r="B30" s="59"/>
      <c r="C30" s="106"/>
      <c r="D30" s="107"/>
      <c r="E30" s="104" t="s">
        <v>969</v>
      </c>
      <c r="F30" s="109" t="s">
        <v>970</v>
      </c>
      <c r="G30" s="104"/>
      <c r="H30" s="106" t="s">
        <v>162</v>
      </c>
      <c r="I30" s="106" t="s">
        <v>157</v>
      </c>
    </row>
    <row r="31" ht="31" spans="1:9">
      <c r="A31" s="59" t="s">
        <v>971</v>
      </c>
      <c r="B31" s="59"/>
      <c r="C31" s="106"/>
      <c r="D31" s="107"/>
      <c r="E31" s="104" t="s">
        <v>972</v>
      </c>
      <c r="F31" s="109" t="s">
        <v>973</v>
      </c>
      <c r="G31" s="104"/>
      <c r="H31" s="106" t="s">
        <v>162</v>
      </c>
      <c r="I31" s="106" t="s">
        <v>157</v>
      </c>
    </row>
    <row r="32" ht="31" spans="1:9">
      <c r="A32" s="59" t="s">
        <v>974</v>
      </c>
      <c r="B32" s="59"/>
      <c r="C32" s="106"/>
      <c r="D32" s="107"/>
      <c r="E32" s="104" t="s">
        <v>975</v>
      </c>
      <c r="F32" s="109" t="s">
        <v>976</v>
      </c>
      <c r="G32" s="104"/>
      <c r="H32" s="106" t="s">
        <v>162</v>
      </c>
      <c r="I32" s="106" t="s">
        <v>157</v>
      </c>
    </row>
    <row r="33" ht="31" spans="1:9">
      <c r="A33" s="59" t="s">
        <v>977</v>
      </c>
      <c r="B33" s="59"/>
      <c r="C33" s="106"/>
      <c r="D33" s="107"/>
      <c r="E33" s="104" t="s">
        <v>978</v>
      </c>
      <c r="F33" s="109" t="s">
        <v>979</v>
      </c>
      <c r="G33" s="104"/>
      <c r="H33" s="106" t="s">
        <v>162</v>
      </c>
      <c r="I33" s="106" t="s">
        <v>157</v>
      </c>
    </row>
    <row r="34" ht="31" spans="1:9">
      <c r="A34" s="59" t="s">
        <v>980</v>
      </c>
      <c r="B34" s="59"/>
      <c r="C34" s="106"/>
      <c r="D34" s="107"/>
      <c r="E34" s="104" t="s">
        <v>981</v>
      </c>
      <c r="F34" s="109" t="s">
        <v>982</v>
      </c>
      <c r="G34" s="104"/>
      <c r="H34" s="106" t="s">
        <v>162</v>
      </c>
      <c r="I34" s="106" t="s">
        <v>157</v>
      </c>
    </row>
    <row r="35" ht="61" spans="1:9">
      <c r="A35" s="59" t="s">
        <v>983</v>
      </c>
      <c r="B35" s="59"/>
      <c r="C35" s="106"/>
      <c r="D35" s="107"/>
      <c r="E35" s="104" t="s">
        <v>984</v>
      </c>
      <c r="F35" s="111" t="s">
        <v>985</v>
      </c>
      <c r="G35" s="104"/>
      <c r="H35" s="106" t="s">
        <v>162</v>
      </c>
      <c r="I35" s="106" t="s">
        <v>157</v>
      </c>
    </row>
    <row r="36" ht="31" spans="1:9">
      <c r="A36" s="59" t="s">
        <v>986</v>
      </c>
      <c r="B36" s="59"/>
      <c r="C36" s="106"/>
      <c r="D36" s="104" t="s">
        <v>987</v>
      </c>
      <c r="E36" s="104" t="s">
        <v>988</v>
      </c>
      <c r="F36" s="109" t="s">
        <v>989</v>
      </c>
      <c r="G36" s="104"/>
      <c r="H36" s="106" t="s">
        <v>162</v>
      </c>
      <c r="I36" s="106" t="s">
        <v>157</v>
      </c>
    </row>
    <row r="37" ht="31" spans="1:9">
      <c r="A37" s="59" t="s">
        <v>990</v>
      </c>
      <c r="B37" s="59"/>
      <c r="C37" s="106"/>
      <c r="D37" s="104" t="s">
        <v>991</v>
      </c>
      <c r="E37" s="104" t="s">
        <v>992</v>
      </c>
      <c r="F37" s="111" t="s">
        <v>993</v>
      </c>
      <c r="G37" s="104" t="s">
        <v>994</v>
      </c>
      <c r="H37" s="106" t="s">
        <v>162</v>
      </c>
      <c r="I37" s="106" t="s">
        <v>162</v>
      </c>
    </row>
    <row r="38" ht="31" spans="1:9">
      <c r="A38" s="59" t="s">
        <v>995</v>
      </c>
      <c r="B38" s="59"/>
      <c r="C38" s="108" t="s">
        <v>996</v>
      </c>
      <c r="D38" s="104" t="s">
        <v>997</v>
      </c>
      <c r="E38" s="104" t="s">
        <v>998</v>
      </c>
      <c r="F38" s="109" t="s">
        <v>999</v>
      </c>
      <c r="G38" s="104"/>
      <c r="H38" s="106" t="s">
        <v>162</v>
      </c>
      <c r="I38" s="106" t="s">
        <v>162</v>
      </c>
    </row>
    <row r="39" ht="31" spans="1:9">
      <c r="A39" s="59" t="s">
        <v>1000</v>
      </c>
      <c r="B39" s="59"/>
      <c r="C39" s="12"/>
      <c r="D39" s="105" t="s">
        <v>1001</v>
      </c>
      <c r="E39" s="105" t="s">
        <v>1002</v>
      </c>
      <c r="F39" s="110" t="s">
        <v>1003</v>
      </c>
      <c r="G39" s="104" t="s">
        <v>893</v>
      </c>
      <c r="H39" s="106" t="s">
        <v>162</v>
      </c>
      <c r="I39" s="106" t="s">
        <v>162</v>
      </c>
    </row>
    <row r="40" ht="31" spans="1:9">
      <c r="A40" s="59" t="s">
        <v>1004</v>
      </c>
      <c r="B40" s="59"/>
      <c r="C40" s="12"/>
      <c r="D40" s="104" t="s">
        <v>1005</v>
      </c>
      <c r="E40" s="104" t="s">
        <v>1006</v>
      </c>
      <c r="F40" s="109" t="s">
        <v>1007</v>
      </c>
      <c r="G40" s="104"/>
      <c r="H40" s="106" t="s">
        <v>162</v>
      </c>
      <c r="I40" s="106" t="s">
        <v>162</v>
      </c>
    </row>
    <row r="41" ht="31" spans="1:9">
      <c r="A41" s="59" t="s">
        <v>1008</v>
      </c>
      <c r="B41" s="59"/>
      <c r="C41" s="106" t="s">
        <v>1009</v>
      </c>
      <c r="D41" s="104" t="s">
        <v>1010</v>
      </c>
      <c r="E41" s="104" t="s">
        <v>1011</v>
      </c>
      <c r="F41" s="109"/>
      <c r="G41" s="104"/>
      <c r="H41" s="106" t="s">
        <v>157</v>
      </c>
      <c r="I41" s="106" t="s">
        <v>157</v>
      </c>
    </row>
    <row r="42" ht="31" spans="1:9">
      <c r="A42" s="59" t="s">
        <v>1012</v>
      </c>
      <c r="B42" s="59"/>
      <c r="C42" s="106"/>
      <c r="D42" s="105" t="s">
        <v>1013</v>
      </c>
      <c r="E42" s="105" t="s">
        <v>1014</v>
      </c>
      <c r="F42" s="109"/>
      <c r="G42" s="104"/>
      <c r="H42" s="112" t="s">
        <v>162</v>
      </c>
      <c r="I42" s="112" t="s">
        <v>162</v>
      </c>
    </row>
    <row r="43" ht="31" spans="1:9">
      <c r="A43" s="59" t="s">
        <v>1015</v>
      </c>
      <c r="B43" s="59"/>
      <c r="C43" s="106"/>
      <c r="D43" s="104" t="s">
        <v>1016</v>
      </c>
      <c r="E43" s="104" t="s">
        <v>1017</v>
      </c>
      <c r="F43" s="109"/>
      <c r="G43" s="104"/>
      <c r="H43" s="106" t="s">
        <v>157</v>
      </c>
      <c r="I43" s="106" t="s">
        <v>157</v>
      </c>
    </row>
  </sheetData>
  <sheetProtection formatCells="0" formatColumns="0" formatRows="0" insertRows="0" insertColumns="0" insertHyperlinks="0" deleteColumns="0" deleteRows="0" sort="0" autoFilter="0" pivotTables="0"/>
  <mergeCells count="6">
    <mergeCell ref="B2:B43"/>
    <mergeCell ref="C2:C16"/>
    <mergeCell ref="C17:C37"/>
    <mergeCell ref="C38:C40"/>
    <mergeCell ref="C41:C43"/>
    <mergeCell ref="D18:D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opLeftCell="A2" workbookViewId="0">
      <selection activeCell="J13" sqref="J13"/>
    </sheetView>
  </sheetViews>
  <sheetFormatPr defaultColWidth="14"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s>
  <sheetData>
    <row r="1" ht="16" customHeight="1" spans="1:9">
      <c r="A1" s="57" t="s">
        <v>143</v>
      </c>
      <c r="B1" s="58" t="s">
        <v>144</v>
      </c>
      <c r="C1" s="58" t="s">
        <v>145</v>
      </c>
      <c r="D1" s="58" t="s">
        <v>146</v>
      </c>
      <c r="E1" s="58" t="s">
        <v>147</v>
      </c>
      <c r="F1" s="58" t="s">
        <v>148</v>
      </c>
      <c r="G1" s="58" t="s">
        <v>16</v>
      </c>
      <c r="H1" s="58" t="s">
        <v>2</v>
      </c>
      <c r="I1" s="58" t="s">
        <v>149</v>
      </c>
    </row>
    <row r="2" ht="22.35" customHeight="1" spans="1:9">
      <c r="A2" s="59" t="s">
        <v>1018</v>
      </c>
      <c r="B2" s="59" t="s">
        <v>454</v>
      </c>
      <c r="C2" s="59" t="s">
        <v>639</v>
      </c>
      <c r="D2" s="60" t="s">
        <v>1019</v>
      </c>
      <c r="E2" s="60"/>
      <c r="F2" s="80"/>
      <c r="G2" s="61"/>
      <c r="H2" s="62" t="s">
        <v>157</v>
      </c>
      <c r="I2" s="62" t="s">
        <v>157</v>
      </c>
    </row>
    <row r="3" ht="16" customHeight="1" spans="1:9">
      <c r="A3" s="59" t="s">
        <v>1020</v>
      </c>
      <c r="B3" s="62"/>
      <c r="C3" s="59" t="s">
        <v>1021</v>
      </c>
      <c r="D3" s="60" t="s">
        <v>1022</v>
      </c>
      <c r="E3" s="80" t="s">
        <v>1023</v>
      </c>
      <c r="F3" s="80" t="s">
        <v>1024</v>
      </c>
      <c r="G3" s="103" t="s">
        <v>1025</v>
      </c>
      <c r="H3" s="62" t="s">
        <v>157</v>
      </c>
      <c r="I3" s="62" t="s">
        <v>157</v>
      </c>
    </row>
    <row r="4" ht="16" customHeight="1" spans="1:9">
      <c r="A4" s="59" t="s">
        <v>1026</v>
      </c>
      <c r="B4" s="62"/>
      <c r="C4" s="59"/>
      <c r="D4" s="60"/>
      <c r="E4" s="60" t="s">
        <v>1027</v>
      </c>
      <c r="F4" s="80" t="s">
        <v>1028</v>
      </c>
      <c r="G4" s="103"/>
      <c r="H4" s="62" t="s">
        <v>157</v>
      </c>
      <c r="I4" s="62" t="s">
        <v>157</v>
      </c>
    </row>
    <row r="5" ht="16" customHeight="1" spans="1:9">
      <c r="A5" s="59" t="s">
        <v>1029</v>
      </c>
      <c r="B5" s="59"/>
      <c r="C5" s="59" t="s">
        <v>1030</v>
      </c>
      <c r="D5" s="64" t="s">
        <v>1031</v>
      </c>
      <c r="E5" s="66" t="s">
        <v>1032</v>
      </c>
      <c r="F5" s="66"/>
      <c r="G5" s="64"/>
      <c r="H5" s="62" t="s">
        <v>157</v>
      </c>
      <c r="I5" s="62" t="s">
        <v>157</v>
      </c>
    </row>
    <row r="6" ht="16" customHeight="1" spans="1:9">
      <c r="A6" s="59" t="s">
        <v>1033</v>
      </c>
      <c r="B6" s="59"/>
      <c r="C6" s="59"/>
      <c r="D6" s="64" t="s">
        <v>1034</v>
      </c>
      <c r="E6" s="67" t="s">
        <v>1035</v>
      </c>
      <c r="F6" s="66" t="s">
        <v>1036</v>
      </c>
      <c r="G6" s="64"/>
      <c r="H6" s="62" t="s">
        <v>157</v>
      </c>
      <c r="I6" s="62" t="s">
        <v>157</v>
      </c>
    </row>
    <row r="7" ht="16" customHeight="1" spans="1:9">
      <c r="A7" s="59" t="s">
        <v>1037</v>
      </c>
      <c r="B7" s="59"/>
      <c r="C7" s="59"/>
      <c r="D7" s="64" t="s">
        <v>1038</v>
      </c>
      <c r="E7" s="67" t="s">
        <v>1039</v>
      </c>
      <c r="F7" s="66" t="s">
        <v>1040</v>
      </c>
      <c r="G7" s="61"/>
      <c r="H7" s="62" t="s">
        <v>157</v>
      </c>
      <c r="I7" s="62" t="s">
        <v>157</v>
      </c>
    </row>
    <row r="8" ht="47" customHeight="1" spans="1:9">
      <c r="A8" s="59" t="s">
        <v>1041</v>
      </c>
      <c r="B8" s="59"/>
      <c r="C8" s="59"/>
      <c r="D8" s="65" t="s">
        <v>1042</v>
      </c>
      <c r="E8" s="66" t="s">
        <v>1043</v>
      </c>
      <c r="F8" s="66" t="s">
        <v>1044</v>
      </c>
      <c r="G8" s="61"/>
      <c r="H8" s="62" t="s">
        <v>157</v>
      </c>
      <c r="I8" s="62" t="s">
        <v>157</v>
      </c>
    </row>
    <row r="9" ht="61" spans="1:9">
      <c r="A9" s="59" t="s">
        <v>1045</v>
      </c>
      <c r="B9" s="59"/>
      <c r="C9" s="59"/>
      <c r="D9" s="65"/>
      <c r="E9" s="61" t="s">
        <v>1046</v>
      </c>
      <c r="F9" s="66" t="s">
        <v>1047</v>
      </c>
      <c r="G9" s="64"/>
      <c r="H9" s="68" t="s">
        <v>157</v>
      </c>
      <c r="I9" s="68" t="s">
        <v>157</v>
      </c>
    </row>
  </sheetData>
  <sheetProtection formatCells="0" formatColumns="0" formatRows="0" insertRows="0" insertColumns="0" insertHyperlinks="0" deleteColumns="0" deleteRows="0" sort="0" autoFilter="0" pivotTables="0"/>
  <mergeCells count="6">
    <mergeCell ref="B2:B9"/>
    <mergeCell ref="C2:C4"/>
    <mergeCell ref="C5:C9"/>
    <mergeCell ref="D3:D4"/>
    <mergeCell ref="D8:D9"/>
    <mergeCell ref="G3:G4"/>
  </mergeCells>
  <hyperlinks>
    <hyperlink ref="G3:G4" location="'001-系统通用'!D95" display="不在应用内的悬浮效果，见“系统通用”的定义"/>
  </hyperlink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7"/>
  <sheetViews>
    <sheetView zoomScale="90" zoomScaleNormal="90" topLeftCell="J19" workbookViewId="0">
      <selection activeCell="J19" sqref="J19"/>
    </sheetView>
  </sheetViews>
  <sheetFormatPr defaultColWidth="14"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s>
  <sheetData>
    <row r="1" ht="16" spans="1:9">
      <c r="A1" s="57" t="s">
        <v>143</v>
      </c>
      <c r="B1" s="58" t="s">
        <v>144</v>
      </c>
      <c r="C1" s="58" t="s">
        <v>145</v>
      </c>
      <c r="D1" s="58" t="s">
        <v>146</v>
      </c>
      <c r="E1" s="58" t="s">
        <v>147</v>
      </c>
      <c r="F1" s="58" t="s">
        <v>148</v>
      </c>
      <c r="G1" s="58" t="s">
        <v>16</v>
      </c>
      <c r="H1" s="58" t="s">
        <v>2</v>
      </c>
      <c r="I1" s="58" t="s">
        <v>149</v>
      </c>
    </row>
    <row r="2" ht="46" spans="1:9">
      <c r="A2" s="71" t="s">
        <v>1048</v>
      </c>
      <c r="B2" s="59" t="s">
        <v>559</v>
      </c>
      <c r="C2" s="59" t="s">
        <v>1049</v>
      </c>
      <c r="D2" s="78" t="s">
        <v>1050</v>
      </c>
      <c r="E2" s="99" t="s">
        <v>1051</v>
      </c>
      <c r="F2" s="78" t="s">
        <v>1052</v>
      </c>
      <c r="G2" s="66" t="s">
        <v>1053</v>
      </c>
      <c r="H2" s="59" t="s">
        <v>157</v>
      </c>
      <c r="I2" s="59" t="s">
        <v>157</v>
      </c>
    </row>
    <row r="3" ht="16" spans="1:9">
      <c r="A3" s="71" t="s">
        <v>1054</v>
      </c>
      <c r="B3" s="59"/>
      <c r="C3" s="59"/>
      <c r="D3" s="78" t="s">
        <v>1055</v>
      </c>
      <c r="E3" s="99" t="s">
        <v>1056</v>
      </c>
      <c r="F3" s="78" t="s">
        <v>1056</v>
      </c>
      <c r="G3" s="67"/>
      <c r="H3" s="59" t="s">
        <v>157</v>
      </c>
      <c r="I3" s="59" t="s">
        <v>157</v>
      </c>
    </row>
    <row r="4" ht="31" spans="1:9">
      <c r="A4" s="71" t="s">
        <v>1057</v>
      </c>
      <c r="B4" s="59"/>
      <c r="C4" s="59"/>
      <c r="D4" s="78" t="s">
        <v>1058</v>
      </c>
      <c r="E4" s="99" t="s">
        <v>1059</v>
      </c>
      <c r="F4" s="78" t="s">
        <v>1056</v>
      </c>
      <c r="G4" s="67"/>
      <c r="H4" s="59" t="s">
        <v>157</v>
      </c>
      <c r="I4" s="59" t="s">
        <v>157</v>
      </c>
    </row>
    <row r="5" ht="16" spans="1:9">
      <c r="A5" s="71" t="s">
        <v>1060</v>
      </c>
      <c r="B5" s="59"/>
      <c r="C5" s="59"/>
      <c r="D5" s="78" t="s">
        <v>1061</v>
      </c>
      <c r="E5" s="99" t="s">
        <v>1056</v>
      </c>
      <c r="F5" s="78" t="s">
        <v>1056</v>
      </c>
      <c r="G5" s="67"/>
      <c r="H5" s="59" t="s">
        <v>162</v>
      </c>
      <c r="I5" s="59" t="s">
        <v>162</v>
      </c>
    </row>
    <row r="6" ht="31" spans="1:9">
      <c r="A6" s="71" t="s">
        <v>1062</v>
      </c>
      <c r="B6" s="59"/>
      <c r="C6" s="59" t="s">
        <v>1063</v>
      </c>
      <c r="D6" s="97" t="s">
        <v>1064</v>
      </c>
      <c r="E6" s="99" t="s">
        <v>1065</v>
      </c>
      <c r="F6" s="99"/>
      <c r="G6" s="66" t="s">
        <v>893</v>
      </c>
      <c r="H6" s="59" t="s">
        <v>162</v>
      </c>
      <c r="I6" s="59" t="s">
        <v>162</v>
      </c>
    </row>
    <row r="7" ht="31" spans="1:9">
      <c r="A7" s="71" t="s">
        <v>1066</v>
      </c>
      <c r="B7" s="59"/>
      <c r="C7" s="59"/>
      <c r="D7" s="97" t="s">
        <v>1067</v>
      </c>
      <c r="E7" s="99" t="s">
        <v>1068</v>
      </c>
      <c r="F7" s="99"/>
      <c r="G7" s="66" t="s">
        <v>1069</v>
      </c>
      <c r="H7" s="59" t="s">
        <v>162</v>
      </c>
      <c r="I7" s="59" t="s">
        <v>162</v>
      </c>
    </row>
    <row r="8" ht="16" spans="1:9">
      <c r="A8" s="71" t="s">
        <v>1070</v>
      </c>
      <c r="B8" s="59"/>
      <c r="C8" s="59"/>
      <c r="D8" s="78" t="s">
        <v>1071</v>
      </c>
      <c r="E8" s="99" t="s">
        <v>1072</v>
      </c>
      <c r="F8" s="99"/>
      <c r="G8" s="67"/>
      <c r="H8" s="59" t="s">
        <v>157</v>
      </c>
      <c r="I8" s="59" t="s">
        <v>157</v>
      </c>
    </row>
    <row r="9" ht="16" spans="1:9">
      <c r="A9" s="71" t="s">
        <v>1073</v>
      </c>
      <c r="B9" s="59"/>
      <c r="C9" s="59"/>
      <c r="D9" s="78" t="s">
        <v>1074</v>
      </c>
      <c r="E9" s="99" t="s">
        <v>1075</v>
      </c>
      <c r="F9" s="99"/>
      <c r="G9" s="67"/>
      <c r="H9" s="59" t="s">
        <v>157</v>
      </c>
      <c r="I9" s="59" t="s">
        <v>157</v>
      </c>
    </row>
    <row r="10" ht="16" spans="1:9">
      <c r="A10" s="71" t="s">
        <v>1076</v>
      </c>
      <c r="B10" s="59"/>
      <c r="C10" s="59"/>
      <c r="D10" s="78"/>
      <c r="E10" s="99" t="s">
        <v>1077</v>
      </c>
      <c r="F10" s="99"/>
      <c r="G10" s="67"/>
      <c r="H10" s="59" t="s">
        <v>157</v>
      </c>
      <c r="I10" s="59" t="s">
        <v>157</v>
      </c>
    </row>
    <row r="11" ht="16" spans="1:9">
      <c r="A11" s="71" t="s">
        <v>1078</v>
      </c>
      <c r="B11" s="59"/>
      <c r="C11" s="59"/>
      <c r="D11" s="78"/>
      <c r="E11" s="100" t="s">
        <v>1079</v>
      </c>
      <c r="F11" s="100" t="s">
        <v>1080</v>
      </c>
      <c r="G11" s="67"/>
      <c r="H11" s="59" t="s">
        <v>162</v>
      </c>
      <c r="I11" s="59" t="s">
        <v>162</v>
      </c>
    </row>
    <row r="12" ht="92" spans="1:9">
      <c r="A12" s="71" t="s">
        <v>1081</v>
      </c>
      <c r="B12" s="59"/>
      <c r="C12" s="59"/>
      <c r="D12" s="78" t="s">
        <v>1082</v>
      </c>
      <c r="E12" s="99" t="s">
        <v>1083</v>
      </c>
      <c r="F12" s="99" t="s">
        <v>1083</v>
      </c>
      <c r="G12" s="76" t="s">
        <v>1084</v>
      </c>
      <c r="H12" s="88" t="s">
        <v>157</v>
      </c>
      <c r="I12" s="88" t="s">
        <v>157</v>
      </c>
    </row>
    <row r="13" ht="16" spans="1:9">
      <c r="A13" s="71" t="s">
        <v>1085</v>
      </c>
      <c r="B13" s="59"/>
      <c r="C13" s="59"/>
      <c r="D13" s="78" t="s">
        <v>1086</v>
      </c>
      <c r="E13" s="99" t="s">
        <v>1087</v>
      </c>
      <c r="F13" s="99" t="s">
        <v>1088</v>
      </c>
      <c r="G13" s="67"/>
      <c r="H13" s="59" t="s">
        <v>162</v>
      </c>
      <c r="I13" s="59" t="s">
        <v>162</v>
      </c>
    </row>
    <row r="14" ht="16" spans="1:9">
      <c r="A14" s="71" t="s">
        <v>1089</v>
      </c>
      <c r="B14" s="59"/>
      <c r="C14" s="59"/>
      <c r="D14" s="78"/>
      <c r="E14" s="99" t="s">
        <v>1090</v>
      </c>
      <c r="F14" s="99" t="s">
        <v>1088</v>
      </c>
      <c r="G14" s="66" t="s">
        <v>1091</v>
      </c>
      <c r="H14" s="59" t="s">
        <v>157</v>
      </c>
      <c r="I14" s="59" t="s">
        <v>157</v>
      </c>
    </row>
    <row r="15" ht="16" spans="1:9">
      <c r="A15" s="71" t="s">
        <v>1092</v>
      </c>
      <c r="B15" s="59"/>
      <c r="C15" s="59"/>
      <c r="D15" s="78"/>
      <c r="E15" s="99" t="s">
        <v>1093</v>
      </c>
      <c r="F15" s="99" t="s">
        <v>1088</v>
      </c>
      <c r="G15" s="67"/>
      <c r="H15" s="59" t="s">
        <v>162</v>
      </c>
      <c r="I15" s="59" t="s">
        <v>162</v>
      </c>
    </row>
    <row r="16" ht="46" spans="1:9">
      <c r="A16" s="71" t="s">
        <v>1094</v>
      </c>
      <c r="B16" s="59"/>
      <c r="C16" s="59"/>
      <c r="D16" s="78" t="s">
        <v>1095</v>
      </c>
      <c r="E16" s="99" t="s">
        <v>1096</v>
      </c>
      <c r="F16" s="99"/>
      <c r="G16" s="67"/>
      <c r="H16" s="59" t="s">
        <v>157</v>
      </c>
      <c r="I16" s="59" t="s">
        <v>157</v>
      </c>
    </row>
    <row r="17" ht="92" spans="1:9">
      <c r="A17" s="71" t="s">
        <v>1097</v>
      </c>
      <c r="B17" s="59"/>
      <c r="C17" s="59"/>
      <c r="D17" s="78" t="s">
        <v>1098</v>
      </c>
      <c r="E17" s="99" t="s">
        <v>1099</v>
      </c>
      <c r="F17" s="99" t="s">
        <v>1100</v>
      </c>
      <c r="G17" s="67"/>
      <c r="H17" s="59" t="s">
        <v>157</v>
      </c>
      <c r="I17" s="59" t="s">
        <v>157</v>
      </c>
    </row>
    <row r="18" ht="92" spans="1:9">
      <c r="A18" s="71" t="s">
        <v>1101</v>
      </c>
      <c r="B18" s="59"/>
      <c r="C18" s="59" t="s">
        <v>877</v>
      </c>
      <c r="D18" s="78" t="s">
        <v>880</v>
      </c>
      <c r="E18" s="99" t="s">
        <v>1102</v>
      </c>
      <c r="F18" s="78" t="s">
        <v>1056</v>
      </c>
      <c r="G18" s="67"/>
      <c r="H18" s="59" t="s">
        <v>162</v>
      </c>
      <c r="I18" s="59" t="s">
        <v>157</v>
      </c>
    </row>
    <row r="19" ht="31" spans="1:9">
      <c r="A19" s="71" t="s">
        <v>1103</v>
      </c>
      <c r="B19" s="59"/>
      <c r="C19" s="59"/>
      <c r="D19" s="78" t="s">
        <v>1104</v>
      </c>
      <c r="E19" s="99" t="s">
        <v>1105</v>
      </c>
      <c r="F19" s="78"/>
      <c r="G19" s="67"/>
      <c r="H19" s="59" t="s">
        <v>162</v>
      </c>
      <c r="I19" s="59" t="s">
        <v>157</v>
      </c>
    </row>
    <row r="20" ht="122.9" spans="1:10">
      <c r="A20" s="71" t="s">
        <v>1106</v>
      </c>
      <c r="B20" s="59"/>
      <c r="C20" s="59" t="s">
        <v>1107</v>
      </c>
      <c r="D20" s="78" t="s">
        <v>1108</v>
      </c>
      <c r="E20" s="101" t="s">
        <v>1109</v>
      </c>
      <c r="F20" s="78" t="s">
        <v>1110</v>
      </c>
      <c r="G20" s="66" t="s">
        <v>1111</v>
      </c>
      <c r="H20" s="59" t="s">
        <v>157</v>
      </c>
      <c r="I20" s="59" t="s">
        <v>157</v>
      </c>
      <c r="J20" t="str">
        <f>_xlfn.DISPIMG("ID_9802F422BD324E50AB09004C23F2E9A4",1)</f>
        <v>=DISPIMG("ID_9802F422BD324E50AB09004C23F2E9A4",1)</v>
      </c>
    </row>
    <row r="21" ht="16" spans="1:9">
      <c r="A21" s="71" t="s">
        <v>1112</v>
      </c>
      <c r="B21" s="59"/>
      <c r="C21" s="59"/>
      <c r="D21" s="78" t="s">
        <v>1113</v>
      </c>
      <c r="E21" s="99" t="s">
        <v>1114</v>
      </c>
      <c r="F21" s="78" t="s">
        <v>1056</v>
      </c>
      <c r="G21" s="66" t="s">
        <v>1115</v>
      </c>
      <c r="H21" s="59" t="s">
        <v>157</v>
      </c>
      <c r="I21" s="59" t="s">
        <v>157</v>
      </c>
    </row>
    <row r="22" ht="16" spans="1:9">
      <c r="A22" s="71" t="s">
        <v>1116</v>
      </c>
      <c r="B22" s="59"/>
      <c r="C22" s="59"/>
      <c r="D22" s="78" t="s">
        <v>1117</v>
      </c>
      <c r="E22" s="99" t="s">
        <v>1056</v>
      </c>
      <c r="F22" s="78" t="s">
        <v>1056</v>
      </c>
      <c r="G22" s="66" t="s">
        <v>1118</v>
      </c>
      <c r="H22" s="59" t="s">
        <v>157</v>
      </c>
      <c r="I22" s="59" t="s">
        <v>157</v>
      </c>
    </row>
    <row r="23" ht="16" spans="1:9">
      <c r="A23" s="71" t="s">
        <v>1119</v>
      </c>
      <c r="B23" s="59"/>
      <c r="C23" s="59"/>
      <c r="D23" s="97" t="s">
        <v>1120</v>
      </c>
      <c r="E23" s="100" t="s">
        <v>1056</v>
      </c>
      <c r="F23" s="100" t="s">
        <v>1056</v>
      </c>
      <c r="G23" s="67"/>
      <c r="H23" s="59" t="s">
        <v>162</v>
      </c>
      <c r="I23" s="59" t="s">
        <v>162</v>
      </c>
    </row>
    <row r="24" ht="16" spans="1:9">
      <c r="A24" s="71" t="s">
        <v>1121</v>
      </c>
      <c r="B24" s="59"/>
      <c r="C24" s="59"/>
      <c r="D24" s="97" t="s">
        <v>1122</v>
      </c>
      <c r="E24" s="100" t="s">
        <v>1056</v>
      </c>
      <c r="F24" s="100" t="s">
        <v>1056</v>
      </c>
      <c r="G24" s="67"/>
      <c r="H24" s="59" t="s">
        <v>162</v>
      </c>
      <c r="I24" s="59" t="s">
        <v>162</v>
      </c>
    </row>
    <row r="25" ht="16" spans="1:9">
      <c r="A25" s="71" t="s">
        <v>1123</v>
      </c>
      <c r="B25" s="59"/>
      <c r="C25" s="59"/>
      <c r="D25" s="97" t="s">
        <v>1124</v>
      </c>
      <c r="E25" s="99" t="s">
        <v>1125</v>
      </c>
      <c r="F25" s="78" t="s">
        <v>1126</v>
      </c>
      <c r="G25" s="59"/>
      <c r="H25" s="59" t="s">
        <v>162</v>
      </c>
      <c r="I25" s="59" t="s">
        <v>162</v>
      </c>
    </row>
    <row r="26" ht="16" spans="1:9">
      <c r="A26" s="71" t="s">
        <v>1127</v>
      </c>
      <c r="B26" s="59"/>
      <c r="C26" s="59"/>
      <c r="D26" s="97"/>
      <c r="E26" s="99" t="s">
        <v>1128</v>
      </c>
      <c r="F26" s="78" t="s">
        <v>1126</v>
      </c>
      <c r="G26" s="59"/>
      <c r="H26" s="59" t="s">
        <v>162</v>
      </c>
      <c r="I26" s="59" t="s">
        <v>162</v>
      </c>
    </row>
    <row r="27" ht="61" spans="1:9">
      <c r="A27" s="71" t="s">
        <v>1129</v>
      </c>
      <c r="B27" s="59"/>
      <c r="C27" s="59"/>
      <c r="D27" s="78" t="s">
        <v>1130</v>
      </c>
      <c r="E27" s="99" t="s">
        <v>1131</v>
      </c>
      <c r="F27" s="99" t="s">
        <v>1132</v>
      </c>
      <c r="G27" s="59"/>
      <c r="H27" s="59" t="s">
        <v>157</v>
      </c>
      <c r="I27" s="59" t="s">
        <v>157</v>
      </c>
    </row>
    <row r="28" ht="31" spans="1:9">
      <c r="A28" s="71" t="s">
        <v>1133</v>
      </c>
      <c r="B28" s="59"/>
      <c r="C28" s="59"/>
      <c r="D28" s="98" t="s">
        <v>1134</v>
      </c>
      <c r="E28" s="99" t="s">
        <v>1135</v>
      </c>
      <c r="F28" s="78" t="s">
        <v>1135</v>
      </c>
      <c r="G28" s="59"/>
      <c r="H28" s="59" t="s">
        <v>162</v>
      </c>
      <c r="I28" s="59" t="s">
        <v>162</v>
      </c>
    </row>
    <row r="29" ht="16" spans="1:9">
      <c r="A29" s="71" t="s">
        <v>1136</v>
      </c>
      <c r="B29" s="59"/>
      <c r="C29" s="59"/>
      <c r="D29" s="97" t="s">
        <v>1137</v>
      </c>
      <c r="E29" s="99" t="s">
        <v>1138</v>
      </c>
      <c r="F29" s="78" t="s">
        <v>1139</v>
      </c>
      <c r="G29" s="59"/>
      <c r="H29" s="59" t="s">
        <v>162</v>
      </c>
      <c r="I29" s="59" t="s">
        <v>162</v>
      </c>
    </row>
    <row r="30" ht="16" spans="1:9">
      <c r="A30" s="71" t="s">
        <v>1140</v>
      </c>
      <c r="B30" s="59"/>
      <c r="C30" s="59"/>
      <c r="D30" s="97"/>
      <c r="E30" s="99" t="s">
        <v>1141</v>
      </c>
      <c r="F30" s="78" t="s">
        <v>1139</v>
      </c>
      <c r="G30" s="59"/>
      <c r="H30" s="59" t="s">
        <v>162</v>
      </c>
      <c r="I30" s="59" t="s">
        <v>162</v>
      </c>
    </row>
    <row r="31" ht="16" spans="1:9">
      <c r="A31" s="71" t="s">
        <v>1142</v>
      </c>
      <c r="B31" s="59"/>
      <c r="C31" s="59"/>
      <c r="D31" s="97"/>
      <c r="E31" s="99" t="s">
        <v>1143</v>
      </c>
      <c r="F31" s="78" t="s">
        <v>1139</v>
      </c>
      <c r="G31" s="59"/>
      <c r="H31" s="59" t="s">
        <v>162</v>
      </c>
      <c r="I31" s="59" t="s">
        <v>162</v>
      </c>
    </row>
    <row r="32" ht="31" spans="1:9">
      <c r="A32" s="71" t="s">
        <v>1144</v>
      </c>
      <c r="B32" s="59"/>
      <c r="C32" s="59"/>
      <c r="D32" s="78" t="s">
        <v>1145</v>
      </c>
      <c r="E32" s="99" t="s">
        <v>1146</v>
      </c>
      <c r="F32" s="78" t="s">
        <v>1147</v>
      </c>
      <c r="G32" s="59" t="s">
        <v>1148</v>
      </c>
      <c r="H32" s="59" t="s">
        <v>157</v>
      </c>
      <c r="I32" s="59" t="s">
        <v>157</v>
      </c>
    </row>
    <row r="33" ht="31" spans="1:9">
      <c r="A33" s="71" t="s">
        <v>1149</v>
      </c>
      <c r="B33" s="59"/>
      <c r="C33" s="59"/>
      <c r="D33" s="78"/>
      <c r="E33" s="99" t="s">
        <v>1150</v>
      </c>
      <c r="F33" s="78"/>
      <c r="G33" s="59"/>
      <c r="H33" s="59" t="s">
        <v>157</v>
      </c>
      <c r="I33" s="59" t="s">
        <v>157</v>
      </c>
    </row>
    <row r="34" ht="31" spans="1:9">
      <c r="A34" s="71" t="s">
        <v>1151</v>
      </c>
      <c r="B34" s="59"/>
      <c r="C34" s="59"/>
      <c r="D34" s="97" t="s">
        <v>1152</v>
      </c>
      <c r="E34" s="99" t="s">
        <v>1056</v>
      </c>
      <c r="F34" s="99" t="s">
        <v>1056</v>
      </c>
      <c r="G34" s="59"/>
      <c r="H34" s="59" t="s">
        <v>162</v>
      </c>
      <c r="I34" s="59" t="s">
        <v>162</v>
      </c>
    </row>
    <row r="35" ht="16" spans="1:9">
      <c r="A35" s="71" t="s">
        <v>1153</v>
      </c>
      <c r="B35" s="59"/>
      <c r="C35" s="59" t="s">
        <v>1154</v>
      </c>
      <c r="D35" s="78" t="s">
        <v>1155</v>
      </c>
      <c r="E35" s="78" t="s">
        <v>1156</v>
      </c>
      <c r="F35" s="99" t="s">
        <v>1056</v>
      </c>
      <c r="G35" s="67"/>
      <c r="H35" s="59" t="s">
        <v>157</v>
      </c>
      <c r="I35" s="59" t="s">
        <v>157</v>
      </c>
    </row>
    <row r="36" ht="31" spans="1:9">
      <c r="A36" s="71" t="s">
        <v>1157</v>
      </c>
      <c r="B36" s="59"/>
      <c r="C36" s="59"/>
      <c r="D36" s="78"/>
      <c r="E36" s="97" t="s">
        <v>1158</v>
      </c>
      <c r="F36" s="99" t="s">
        <v>1056</v>
      </c>
      <c r="G36" s="67"/>
      <c r="H36" s="59" t="s">
        <v>162</v>
      </c>
      <c r="I36" s="59" t="s">
        <v>162</v>
      </c>
    </row>
    <row r="37" ht="16" spans="1:9">
      <c r="A37" s="71" t="s">
        <v>1159</v>
      </c>
      <c r="B37" s="59"/>
      <c r="C37" s="59"/>
      <c r="D37" s="78"/>
      <c r="E37" s="97" t="s">
        <v>1160</v>
      </c>
      <c r="F37" s="99" t="s">
        <v>1056</v>
      </c>
      <c r="G37" s="67"/>
      <c r="H37" s="59" t="s">
        <v>162</v>
      </c>
      <c r="I37" s="59" t="s">
        <v>162</v>
      </c>
    </row>
    <row r="38" ht="31" spans="1:9">
      <c r="A38" s="71" t="s">
        <v>1161</v>
      </c>
      <c r="B38" s="59"/>
      <c r="C38" s="59"/>
      <c r="D38" s="78"/>
      <c r="E38" s="78" t="s">
        <v>1162</v>
      </c>
      <c r="F38" s="99" t="s">
        <v>1056</v>
      </c>
      <c r="G38" s="67"/>
      <c r="H38" s="59" t="s">
        <v>162</v>
      </c>
      <c r="I38" s="59" t="s">
        <v>157</v>
      </c>
    </row>
    <row r="39" ht="31" spans="1:9">
      <c r="A39" s="71" t="s">
        <v>1163</v>
      </c>
      <c r="B39" s="59"/>
      <c r="C39" s="59"/>
      <c r="D39" s="78"/>
      <c r="E39" s="78" t="s">
        <v>1164</v>
      </c>
      <c r="F39" s="99" t="s">
        <v>1056</v>
      </c>
      <c r="G39" s="67"/>
      <c r="H39" s="59" t="s">
        <v>162</v>
      </c>
      <c r="I39" s="59" t="s">
        <v>157</v>
      </c>
    </row>
    <row r="40" ht="16" spans="1:9">
      <c r="A40" s="71" t="s">
        <v>1165</v>
      </c>
      <c r="B40" s="59"/>
      <c r="C40" s="59" t="s">
        <v>1166</v>
      </c>
      <c r="D40" s="78" t="s">
        <v>174</v>
      </c>
      <c r="E40" s="78" t="s">
        <v>1056</v>
      </c>
      <c r="F40" s="78"/>
      <c r="G40" s="67"/>
      <c r="H40" s="59" t="s">
        <v>162</v>
      </c>
      <c r="I40" s="59" t="s">
        <v>162</v>
      </c>
    </row>
    <row r="41" ht="31" spans="1:9">
      <c r="A41" s="71" t="s">
        <v>1167</v>
      </c>
      <c r="B41" s="59"/>
      <c r="C41" s="59"/>
      <c r="D41" s="97" t="s">
        <v>1168</v>
      </c>
      <c r="E41" s="78" t="s">
        <v>1169</v>
      </c>
      <c r="F41" s="78"/>
      <c r="G41" s="66"/>
      <c r="H41" s="59" t="s">
        <v>162</v>
      </c>
      <c r="I41" s="59" t="s">
        <v>162</v>
      </c>
    </row>
    <row r="42" ht="31" spans="1:9">
      <c r="A42" s="71" t="s">
        <v>1170</v>
      </c>
      <c r="B42" s="59"/>
      <c r="C42" s="59" t="s">
        <v>304</v>
      </c>
      <c r="D42" s="59" t="s">
        <v>1171</v>
      </c>
      <c r="E42" s="97" t="s">
        <v>1172</v>
      </c>
      <c r="F42" s="78" t="s">
        <v>1056</v>
      </c>
      <c r="G42" s="66"/>
      <c r="H42" s="59" t="s">
        <v>162</v>
      </c>
      <c r="I42" s="59" t="s">
        <v>162</v>
      </c>
    </row>
    <row r="43" ht="31" spans="1:9">
      <c r="A43" s="71" t="s">
        <v>1173</v>
      </c>
      <c r="B43" s="59"/>
      <c r="C43" s="59"/>
      <c r="D43" s="59"/>
      <c r="E43" s="97" t="s">
        <v>1174</v>
      </c>
      <c r="F43" s="78" t="s">
        <v>1056</v>
      </c>
      <c r="G43" s="67"/>
      <c r="H43" s="59" t="s">
        <v>162</v>
      </c>
      <c r="I43" s="59" t="s">
        <v>162</v>
      </c>
    </row>
    <row r="44" ht="16" spans="1:9">
      <c r="A44" s="71" t="s">
        <v>1175</v>
      </c>
      <c r="B44" s="59"/>
      <c r="C44" s="59"/>
      <c r="D44" s="59"/>
      <c r="E44" s="97" t="s">
        <v>1176</v>
      </c>
      <c r="F44" s="78" t="s">
        <v>1056</v>
      </c>
      <c r="G44" s="67"/>
      <c r="H44" s="59" t="s">
        <v>162</v>
      </c>
      <c r="I44" s="59" t="s">
        <v>162</v>
      </c>
    </row>
    <row r="45" ht="16" spans="1:9">
      <c r="A45" s="71" t="s">
        <v>1177</v>
      </c>
      <c r="B45" s="59"/>
      <c r="C45" s="59" t="s">
        <v>1178</v>
      </c>
      <c r="D45" s="59" t="s">
        <v>1179</v>
      </c>
      <c r="E45" s="78" t="s">
        <v>1180</v>
      </c>
      <c r="F45" s="78" t="s">
        <v>1056</v>
      </c>
      <c r="G45" s="66" t="s">
        <v>1181</v>
      </c>
      <c r="H45" s="59" t="s">
        <v>157</v>
      </c>
      <c r="I45" s="59" t="s">
        <v>157</v>
      </c>
    </row>
    <row r="46" ht="16" spans="1:9">
      <c r="A46" s="71" t="s">
        <v>1182</v>
      </c>
      <c r="B46" s="59"/>
      <c r="C46" s="59" t="s">
        <v>1183</v>
      </c>
      <c r="D46" s="97" t="s">
        <v>1184</v>
      </c>
      <c r="E46" s="97" t="s">
        <v>1184</v>
      </c>
      <c r="F46" s="100" t="s">
        <v>1185</v>
      </c>
      <c r="G46" s="66" t="s">
        <v>1186</v>
      </c>
      <c r="H46" s="59" t="s">
        <v>162</v>
      </c>
      <c r="I46" s="59" t="s">
        <v>162</v>
      </c>
    </row>
    <row r="47" ht="46" spans="1:9">
      <c r="A47" s="71" t="s">
        <v>1187</v>
      </c>
      <c r="B47" s="59"/>
      <c r="C47" s="59"/>
      <c r="D47" s="78" t="s">
        <v>1188</v>
      </c>
      <c r="E47" s="78" t="s">
        <v>1188</v>
      </c>
      <c r="F47" s="99" t="s">
        <v>1189</v>
      </c>
      <c r="G47" s="66" t="s">
        <v>1190</v>
      </c>
      <c r="H47" s="59" t="s">
        <v>162</v>
      </c>
      <c r="I47" s="59" t="s">
        <v>162</v>
      </c>
    </row>
    <row r="48" ht="46" spans="1:9">
      <c r="A48" s="71" t="s">
        <v>1191</v>
      </c>
      <c r="B48" s="59"/>
      <c r="C48" s="59"/>
      <c r="D48" s="78" t="s">
        <v>1192</v>
      </c>
      <c r="E48" s="78" t="s">
        <v>1192</v>
      </c>
      <c r="F48" s="100" t="s">
        <v>1193</v>
      </c>
      <c r="G48" s="66" t="s">
        <v>1194</v>
      </c>
      <c r="H48" s="59" t="s">
        <v>162</v>
      </c>
      <c r="I48" s="59" t="s">
        <v>162</v>
      </c>
    </row>
    <row r="49" ht="16" spans="1:9">
      <c r="A49" s="71" t="s">
        <v>1195</v>
      </c>
      <c r="B49" s="59"/>
      <c r="C49" s="59" t="s">
        <v>106</v>
      </c>
      <c r="D49" s="78" t="s">
        <v>1196</v>
      </c>
      <c r="E49" s="66"/>
      <c r="F49" s="78"/>
      <c r="G49" s="67"/>
      <c r="H49" s="59" t="s">
        <v>157</v>
      </c>
      <c r="I49" s="59" t="s">
        <v>157</v>
      </c>
    </row>
    <row r="50" ht="16" spans="1:9">
      <c r="A50" s="71" t="s">
        <v>1197</v>
      </c>
      <c r="B50" s="59"/>
      <c r="C50" s="59"/>
      <c r="D50" s="78" t="s">
        <v>1198</v>
      </c>
      <c r="E50" s="78" t="s">
        <v>1199</v>
      </c>
      <c r="F50" s="78" t="s">
        <v>1200</v>
      </c>
      <c r="G50" s="67"/>
      <c r="H50" s="59" t="s">
        <v>157</v>
      </c>
      <c r="I50" s="59" t="s">
        <v>157</v>
      </c>
    </row>
    <row r="51" ht="16" spans="1:9">
      <c r="A51" s="71" t="s">
        <v>1201</v>
      </c>
      <c r="B51" s="59"/>
      <c r="C51" s="59"/>
      <c r="D51" s="78"/>
      <c r="E51" s="78" t="s">
        <v>1202</v>
      </c>
      <c r="F51" s="78"/>
      <c r="G51" s="67"/>
      <c r="H51" s="59" t="s">
        <v>157</v>
      </c>
      <c r="I51" s="59" t="s">
        <v>157</v>
      </c>
    </row>
    <row r="52" ht="16" spans="1:9">
      <c r="A52" s="71" t="s">
        <v>1203</v>
      </c>
      <c r="B52" s="59"/>
      <c r="C52" s="59"/>
      <c r="D52" s="78"/>
      <c r="E52" s="97" t="s">
        <v>1204</v>
      </c>
      <c r="F52" s="78"/>
      <c r="G52" s="67"/>
      <c r="H52" s="59" t="s">
        <v>162</v>
      </c>
      <c r="I52" s="59" t="s">
        <v>162</v>
      </c>
    </row>
    <row r="53" ht="16" spans="1:9">
      <c r="A53" s="71" t="s">
        <v>1205</v>
      </c>
      <c r="B53" s="59"/>
      <c r="C53" s="59"/>
      <c r="D53" s="78"/>
      <c r="E53" s="78" t="s">
        <v>1206</v>
      </c>
      <c r="F53" s="78"/>
      <c r="G53" s="67"/>
      <c r="H53" s="59" t="s">
        <v>157</v>
      </c>
      <c r="I53" s="59" t="s">
        <v>157</v>
      </c>
    </row>
    <row r="54" ht="16" spans="1:9">
      <c r="A54" s="71" t="s">
        <v>1207</v>
      </c>
      <c r="B54" s="59"/>
      <c r="C54" s="59"/>
      <c r="D54" s="78"/>
      <c r="E54" s="78" t="s">
        <v>1208</v>
      </c>
      <c r="F54" s="78"/>
      <c r="G54" s="67"/>
      <c r="H54" s="59" t="s">
        <v>157</v>
      </c>
      <c r="I54" s="59" t="s">
        <v>157</v>
      </c>
    </row>
    <row r="55" ht="16" spans="1:9">
      <c r="A55" s="71" t="s">
        <v>1209</v>
      </c>
      <c r="B55" s="59"/>
      <c r="C55" s="59"/>
      <c r="D55" s="78"/>
      <c r="E55" s="97" t="s">
        <v>1210</v>
      </c>
      <c r="F55" s="78"/>
      <c r="G55" s="67"/>
      <c r="H55" s="59" t="s">
        <v>162</v>
      </c>
      <c r="I55" s="59" t="s">
        <v>162</v>
      </c>
    </row>
    <row r="56" ht="16" spans="1:9">
      <c r="A56" s="71" t="s">
        <v>1211</v>
      </c>
      <c r="B56" s="59"/>
      <c r="C56" s="59"/>
      <c r="D56" s="78"/>
      <c r="E56" s="78" t="s">
        <v>1212</v>
      </c>
      <c r="F56" s="78"/>
      <c r="G56" s="67"/>
      <c r="H56" s="59" t="s">
        <v>157</v>
      </c>
      <c r="I56" s="59" t="s">
        <v>157</v>
      </c>
    </row>
    <row r="57" ht="16" spans="1:9">
      <c r="A57" s="71" t="s">
        <v>1213</v>
      </c>
      <c r="B57" s="59"/>
      <c r="C57" s="59"/>
      <c r="D57" s="78"/>
      <c r="E57" s="97" t="s">
        <v>1214</v>
      </c>
      <c r="F57" s="78" t="s">
        <v>1215</v>
      </c>
      <c r="G57" s="67"/>
      <c r="H57" s="59" t="s">
        <v>162</v>
      </c>
      <c r="I57" s="59" t="s">
        <v>162</v>
      </c>
    </row>
    <row r="58" ht="16" spans="1:9">
      <c r="A58" s="71" t="s">
        <v>1216</v>
      </c>
      <c r="B58" s="59"/>
      <c r="C58" s="59"/>
      <c r="D58" s="78"/>
      <c r="E58" s="78" t="s">
        <v>1217</v>
      </c>
      <c r="F58" s="78"/>
      <c r="G58" s="67"/>
      <c r="H58" s="59" t="s">
        <v>157</v>
      </c>
      <c r="I58" s="59" t="s">
        <v>157</v>
      </c>
    </row>
    <row r="59" ht="16" spans="1:9">
      <c r="A59" s="71" t="s">
        <v>1218</v>
      </c>
      <c r="B59" s="59"/>
      <c r="C59" s="59"/>
      <c r="D59" s="78"/>
      <c r="E59" s="78" t="s">
        <v>1219</v>
      </c>
      <c r="F59" s="78"/>
      <c r="G59" s="67"/>
      <c r="H59" s="59" t="s">
        <v>157</v>
      </c>
      <c r="I59" s="59" t="s">
        <v>157</v>
      </c>
    </row>
    <row r="60" ht="16" spans="1:9">
      <c r="A60" s="71" t="s">
        <v>1220</v>
      </c>
      <c r="B60" s="59"/>
      <c r="C60" s="59"/>
      <c r="D60" s="97" t="s">
        <v>1221</v>
      </c>
      <c r="E60" s="78"/>
      <c r="F60" s="78"/>
      <c r="G60" s="66" t="s">
        <v>1222</v>
      </c>
      <c r="H60" s="59" t="s">
        <v>162</v>
      </c>
      <c r="I60" s="59" t="s">
        <v>162</v>
      </c>
    </row>
    <row r="61" ht="46" spans="1:9">
      <c r="A61" s="71" t="s">
        <v>1223</v>
      </c>
      <c r="B61" s="59"/>
      <c r="C61" s="59"/>
      <c r="D61" s="78" t="s">
        <v>1224</v>
      </c>
      <c r="E61" s="78" t="s">
        <v>1225</v>
      </c>
      <c r="F61" s="78" t="s">
        <v>1226</v>
      </c>
      <c r="G61" s="66"/>
      <c r="H61" s="59" t="s">
        <v>157</v>
      </c>
      <c r="I61" s="59" t="s">
        <v>157</v>
      </c>
    </row>
    <row r="62" ht="152" spans="1:9">
      <c r="A62" s="71" t="s">
        <v>1227</v>
      </c>
      <c r="B62" s="59"/>
      <c r="C62" s="59"/>
      <c r="D62" s="78" t="s">
        <v>267</v>
      </c>
      <c r="E62" s="66" t="s">
        <v>1228</v>
      </c>
      <c r="F62" s="78"/>
      <c r="G62" s="67"/>
      <c r="H62" s="59" t="s">
        <v>157</v>
      </c>
      <c r="I62" s="59" t="s">
        <v>157</v>
      </c>
    </row>
    <row r="63" ht="16" spans="1:9">
      <c r="A63" s="71" t="s">
        <v>1229</v>
      </c>
      <c r="B63" s="71" t="s">
        <v>1230</v>
      </c>
      <c r="C63" s="71" t="s">
        <v>1049</v>
      </c>
      <c r="D63" s="78" t="s">
        <v>1055</v>
      </c>
      <c r="E63" s="99" t="s">
        <v>1056</v>
      </c>
      <c r="F63" s="78" t="s">
        <v>1231</v>
      </c>
      <c r="G63" s="66" t="s">
        <v>1232</v>
      </c>
      <c r="H63" s="59" t="s">
        <v>157</v>
      </c>
      <c r="I63" s="59" t="s">
        <v>157</v>
      </c>
    </row>
    <row r="64" ht="16" spans="1:9">
      <c r="A64" s="71" t="s">
        <v>1233</v>
      </c>
      <c r="B64" s="71"/>
      <c r="C64" s="71"/>
      <c r="D64" s="78" t="s">
        <v>1058</v>
      </c>
      <c r="E64" s="99" t="s">
        <v>1056</v>
      </c>
      <c r="F64" s="78" t="s">
        <v>1231</v>
      </c>
      <c r="G64" s="67"/>
      <c r="H64" s="59" t="s">
        <v>157</v>
      </c>
      <c r="I64" s="59" t="s">
        <v>157</v>
      </c>
    </row>
    <row r="65" ht="16" spans="1:9">
      <c r="A65" s="71" t="s">
        <v>1234</v>
      </c>
      <c r="B65" s="71"/>
      <c r="C65" s="71" t="s">
        <v>1235</v>
      </c>
      <c r="D65" s="61" t="s">
        <v>1235</v>
      </c>
      <c r="E65" s="61" t="s">
        <v>1056</v>
      </c>
      <c r="F65" s="61" t="s">
        <v>1236</v>
      </c>
      <c r="G65" s="67"/>
      <c r="H65" s="59" t="s">
        <v>157</v>
      </c>
      <c r="I65" s="59" t="s">
        <v>157</v>
      </c>
    </row>
    <row r="66" ht="16" spans="1:9">
      <c r="A66" s="71" t="s">
        <v>1237</v>
      </c>
      <c r="B66" s="71"/>
      <c r="C66" s="71" t="s">
        <v>1063</v>
      </c>
      <c r="D66" s="61" t="s">
        <v>1086</v>
      </c>
      <c r="E66" s="64" t="s">
        <v>1090</v>
      </c>
      <c r="F66" s="64" t="s">
        <v>1088</v>
      </c>
      <c r="G66" s="67"/>
      <c r="H66" s="59" t="s">
        <v>157</v>
      </c>
      <c r="I66" s="59" t="s">
        <v>157</v>
      </c>
    </row>
    <row r="67" ht="16" spans="1:9">
      <c r="A67" s="71" t="s">
        <v>1238</v>
      </c>
      <c r="B67" s="71"/>
      <c r="C67" s="71" t="s">
        <v>1239</v>
      </c>
      <c r="D67" s="78" t="s">
        <v>1108</v>
      </c>
      <c r="E67" s="102" t="s">
        <v>1240</v>
      </c>
      <c r="F67" s="78" t="s">
        <v>1110</v>
      </c>
      <c r="G67" s="67"/>
      <c r="H67" s="59" t="s">
        <v>157</v>
      </c>
      <c r="I67" s="59" t="s">
        <v>157</v>
      </c>
    </row>
  </sheetData>
  <sheetProtection formatCells="0" formatColumns="0" formatRows="0" insertRows="0" insertColumns="0" insertHyperlinks="0" deleteColumns="0" deleteRows="0" sort="0" autoFilter="0" pivotTables="0"/>
  <mergeCells count="20">
    <mergeCell ref="B2:B62"/>
    <mergeCell ref="B63:B67"/>
    <mergeCell ref="C2:C5"/>
    <mergeCell ref="C6:C17"/>
    <mergeCell ref="C18:C19"/>
    <mergeCell ref="C20:C34"/>
    <mergeCell ref="C35:C39"/>
    <mergeCell ref="C40:C41"/>
    <mergeCell ref="C42:C44"/>
    <mergeCell ref="C46:C48"/>
    <mergeCell ref="C49:C62"/>
    <mergeCell ref="C63:C64"/>
    <mergeCell ref="D9:D11"/>
    <mergeCell ref="D13:D15"/>
    <mergeCell ref="D25:D26"/>
    <mergeCell ref="D29:D31"/>
    <mergeCell ref="D32:D33"/>
    <mergeCell ref="D35:D39"/>
    <mergeCell ref="D42:D44"/>
    <mergeCell ref="D50:D5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G1"/>
    </sheetView>
  </sheetViews>
  <sheetFormatPr defaultColWidth="9.14423076923077" defaultRowHeight="15.2" outlineLevelCol="6"/>
  <cols>
    <col min="1" max="1" width="27.2884615384615" customWidth="1"/>
    <col min="2" max="2" width="7.85576923076923" customWidth="1"/>
    <col min="3" max="4" width="9.28846153846154" customWidth="1"/>
    <col min="5" max="5" width="7.71153846153846" customWidth="1"/>
    <col min="6" max="6" width="11.2884615384615" customWidth="1"/>
    <col min="7" max="7" width="7.71153846153846" customWidth="1"/>
  </cols>
  <sheetData>
    <row r="1" ht="20.4" spans="1:7">
      <c r="A1" s="94" t="s">
        <v>1241</v>
      </c>
      <c r="B1" s="94"/>
      <c r="C1" s="94"/>
      <c r="D1" s="94"/>
      <c r="E1" s="94"/>
      <c r="F1" s="94"/>
      <c r="G1" s="94"/>
    </row>
    <row r="2" ht="20.4" spans="1:7">
      <c r="A2" s="95" t="s">
        <v>1242</v>
      </c>
      <c r="B2" s="95" t="s">
        <v>1243</v>
      </c>
      <c r="C2" s="95" t="s">
        <v>1244</v>
      </c>
      <c r="D2" s="95" t="s">
        <v>1245</v>
      </c>
      <c r="E2" s="95" t="s">
        <v>1246</v>
      </c>
      <c r="F2" s="95" t="s">
        <v>1247</v>
      </c>
      <c r="G2" s="95" t="s">
        <v>1248</v>
      </c>
    </row>
    <row r="3" ht="20.4" spans="1:7">
      <c r="A3" s="96" t="s">
        <v>2</v>
      </c>
      <c r="B3" s="96">
        <v>5</v>
      </c>
      <c r="C3" s="96">
        <v>3</v>
      </c>
      <c r="D3" s="96">
        <v>0</v>
      </c>
      <c r="E3" s="96">
        <v>1</v>
      </c>
      <c r="F3" s="96">
        <v>2</v>
      </c>
      <c r="G3" s="96">
        <v>2</v>
      </c>
    </row>
    <row r="4" ht="20.4" spans="1:7">
      <c r="A4" s="96" t="s">
        <v>1249</v>
      </c>
      <c r="B4" s="96">
        <v>8</v>
      </c>
      <c r="C4" s="96">
        <v>6</v>
      </c>
      <c r="D4" s="96">
        <v>2</v>
      </c>
      <c r="E4" s="96">
        <v>0</v>
      </c>
      <c r="F4" s="96">
        <v>0</v>
      </c>
      <c r="G4" s="96">
        <v>0</v>
      </c>
    </row>
    <row r="5" ht="20.4" spans="1:7">
      <c r="A5" s="96" t="s">
        <v>1250</v>
      </c>
      <c r="B5" s="96">
        <v>3</v>
      </c>
      <c r="C5" s="96">
        <v>1</v>
      </c>
      <c r="D5" s="96">
        <v>2</v>
      </c>
      <c r="E5" s="96">
        <v>3</v>
      </c>
      <c r="F5" s="96">
        <v>4</v>
      </c>
      <c r="G5" s="96">
        <v>3</v>
      </c>
    </row>
    <row r="6" ht="20.4" spans="1:7">
      <c r="A6" s="96" t="s">
        <v>1251</v>
      </c>
      <c r="B6" s="96">
        <v>5</v>
      </c>
      <c r="C6" s="96">
        <v>3</v>
      </c>
      <c r="D6" s="96">
        <v>0</v>
      </c>
      <c r="E6" s="96">
        <v>1</v>
      </c>
      <c r="F6" s="96">
        <v>3</v>
      </c>
      <c r="G6" s="96">
        <v>4</v>
      </c>
    </row>
    <row r="7" ht="20.4" spans="1:7">
      <c r="A7" s="96" t="s">
        <v>1252</v>
      </c>
      <c r="B7" s="96">
        <v>3</v>
      </c>
      <c r="C7" s="96">
        <v>2</v>
      </c>
      <c r="D7" s="96">
        <v>1</v>
      </c>
      <c r="E7" s="96">
        <v>0</v>
      </c>
      <c r="F7" s="96">
        <v>2</v>
      </c>
      <c r="G7" s="96">
        <v>3</v>
      </c>
    </row>
    <row r="8" ht="20.4" spans="1:7">
      <c r="A8" s="96" t="s">
        <v>1253</v>
      </c>
      <c r="B8" s="96">
        <v>4</v>
      </c>
      <c r="C8" s="96">
        <v>2</v>
      </c>
      <c r="D8" s="96">
        <v>0</v>
      </c>
      <c r="E8" s="96">
        <v>0</v>
      </c>
      <c r="F8" s="96">
        <v>1</v>
      </c>
      <c r="G8" s="96">
        <v>5</v>
      </c>
    </row>
    <row r="9" ht="20.4" spans="1:7">
      <c r="A9" s="96" t="s">
        <v>1254</v>
      </c>
      <c r="B9" s="96">
        <v>0</v>
      </c>
      <c r="C9" s="96">
        <v>0</v>
      </c>
      <c r="D9" s="96">
        <v>0</v>
      </c>
      <c r="E9" s="96">
        <v>0</v>
      </c>
      <c r="F9" s="96">
        <v>0</v>
      </c>
      <c r="G9" s="96">
        <v>0</v>
      </c>
    </row>
  </sheetData>
  <sheetProtection formatCells="0" formatColumns="0" formatRows="0" insertRows="0" insertColumns="0" insertHyperlinks="0" deleteColumns="0" deleteRows="0" sort="0" autoFilter="0" pivotTables="0"/>
  <mergeCells count="1">
    <mergeCell ref="A1:G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D5"/>
  <sheetViews>
    <sheetView workbookViewId="0">
      <selection activeCell="A1" sqref="A1"/>
    </sheetView>
  </sheetViews>
  <sheetFormatPr defaultColWidth="9.14423076923077" defaultRowHeight="15.2" outlineLevelRow="4" outlineLevelCol="3"/>
  <cols>
    <col min="2" max="2" width="9.71153846153846" customWidth="1"/>
    <col min="3" max="3" width="39.5673076923077" customWidth="1"/>
    <col min="4" max="4" width="41.8557692307692" customWidth="1"/>
  </cols>
  <sheetData>
    <row r="2" ht="16.8" spans="2:4">
      <c r="B2" s="89"/>
      <c r="C2" s="90" t="s">
        <v>1255</v>
      </c>
      <c r="D2" s="90" t="s">
        <v>1256</v>
      </c>
    </row>
    <row r="3" s="14" customFormat="1" ht="219" spans="2:4">
      <c r="B3" s="91" t="s">
        <v>1257</v>
      </c>
      <c r="C3" s="92" t="s">
        <v>1258</v>
      </c>
      <c r="D3" s="92" t="s">
        <v>1259</v>
      </c>
    </row>
    <row r="4" s="14" customFormat="1" ht="219" spans="2:4">
      <c r="B4" s="91" t="s">
        <v>1260</v>
      </c>
      <c r="C4" s="92" t="s">
        <v>1261</v>
      </c>
      <c r="D4" s="92" t="s">
        <v>1262</v>
      </c>
    </row>
    <row r="5" s="14" customFormat="1" ht="219" spans="2:4">
      <c r="B5" s="91" t="s">
        <v>1263</v>
      </c>
      <c r="C5" s="93" t="s">
        <v>1264</v>
      </c>
      <c r="D5" s="92" t="s">
        <v>1265</v>
      </c>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
    </sheetView>
  </sheetViews>
  <sheetFormatPr defaultColWidth="9.14423076923077"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s>
  <sheetData>
    <row r="1" ht="16" spans="1:9">
      <c r="A1" s="57" t="s">
        <v>143</v>
      </c>
      <c r="B1" s="58" t="s">
        <v>144</v>
      </c>
      <c r="C1" s="58" t="s">
        <v>145</v>
      </c>
      <c r="D1" s="58" t="s">
        <v>146</v>
      </c>
      <c r="E1" s="58" t="s">
        <v>147</v>
      </c>
      <c r="F1" s="58" t="s">
        <v>148</v>
      </c>
      <c r="G1" s="58" t="s">
        <v>16</v>
      </c>
      <c r="H1" s="58" t="s">
        <v>2</v>
      </c>
      <c r="I1" s="58" t="s">
        <v>149</v>
      </c>
    </row>
    <row r="2" ht="92" spans="1:9">
      <c r="A2" s="59" t="s">
        <v>1266</v>
      </c>
      <c r="B2" s="59" t="s">
        <v>1267</v>
      </c>
      <c r="C2" s="59" t="s">
        <v>1268</v>
      </c>
      <c r="D2" s="60" t="s">
        <v>1269</v>
      </c>
      <c r="E2" s="60" t="s">
        <v>32</v>
      </c>
      <c r="F2" s="80" t="s">
        <v>1270</v>
      </c>
      <c r="G2" s="66"/>
      <c r="H2" s="62" t="s">
        <v>162</v>
      </c>
      <c r="I2" s="62" t="s">
        <v>162</v>
      </c>
    </row>
    <row r="3" ht="122" spans="1:9">
      <c r="A3" s="59" t="s">
        <v>1271</v>
      </c>
      <c r="B3" s="59"/>
      <c r="C3" s="59" t="s">
        <v>1272</v>
      </c>
      <c r="D3" s="67" t="s">
        <v>1273</v>
      </c>
      <c r="E3" s="66" t="s">
        <v>32</v>
      </c>
      <c r="F3" s="66" t="s">
        <v>1274</v>
      </c>
      <c r="G3" s="67"/>
      <c r="H3" s="62" t="s">
        <v>162</v>
      </c>
      <c r="I3" s="62" t="s">
        <v>157</v>
      </c>
    </row>
    <row r="4" ht="92" spans="1:9">
      <c r="A4" s="59" t="s">
        <v>1275</v>
      </c>
      <c r="B4" s="59"/>
      <c r="C4" s="59" t="s">
        <v>1276</v>
      </c>
      <c r="D4" s="67" t="s">
        <v>1277</v>
      </c>
      <c r="E4" s="67" t="s">
        <v>32</v>
      </c>
      <c r="F4" s="66" t="s">
        <v>1278</v>
      </c>
      <c r="G4" s="67"/>
      <c r="H4" s="62" t="s">
        <v>162</v>
      </c>
      <c r="I4" s="62" t="s">
        <v>157</v>
      </c>
    </row>
    <row r="5" ht="92" spans="1:9">
      <c r="A5" s="59" t="s">
        <v>1279</v>
      </c>
      <c r="B5" s="59"/>
      <c r="C5" s="59" t="s">
        <v>1280</v>
      </c>
      <c r="D5" s="67" t="s">
        <v>1281</v>
      </c>
      <c r="E5" s="67" t="s">
        <v>32</v>
      </c>
      <c r="F5" s="66" t="s">
        <v>1282</v>
      </c>
      <c r="G5" s="76" t="s">
        <v>1283</v>
      </c>
      <c r="H5" s="62" t="s">
        <v>162</v>
      </c>
      <c r="I5" s="88" t="s">
        <v>162</v>
      </c>
    </row>
    <row r="6" ht="76" spans="1:9">
      <c r="A6" s="64" t="s">
        <v>1284</v>
      </c>
      <c r="B6" s="59"/>
      <c r="C6" s="67" t="s">
        <v>1285</v>
      </c>
      <c r="D6" s="67" t="s">
        <v>1286</v>
      </c>
      <c r="E6" s="67" t="s">
        <v>32</v>
      </c>
      <c r="F6" s="67" t="s">
        <v>1287</v>
      </c>
      <c r="G6" s="66" t="s">
        <v>1288</v>
      </c>
      <c r="H6" s="68" t="s">
        <v>162</v>
      </c>
      <c r="I6" s="68" t="s">
        <v>157</v>
      </c>
    </row>
    <row r="7" ht="107" spans="1:9">
      <c r="A7" s="64" t="s">
        <v>1289</v>
      </c>
      <c r="B7" s="59"/>
      <c r="C7" s="67" t="s">
        <v>1290</v>
      </c>
      <c r="D7" s="67" t="s">
        <v>1291</v>
      </c>
      <c r="E7" s="67" t="s">
        <v>32</v>
      </c>
      <c r="F7" s="67" t="s">
        <v>1292</v>
      </c>
      <c r="G7" s="66" t="s">
        <v>1293</v>
      </c>
      <c r="H7" s="68" t="s">
        <v>162</v>
      </c>
      <c r="I7" s="77" t="s">
        <v>162</v>
      </c>
    </row>
    <row r="8" ht="92" spans="1:9">
      <c r="A8" s="64" t="s">
        <v>1294</v>
      </c>
      <c r="B8" s="59"/>
      <c r="C8" s="67" t="s">
        <v>1295</v>
      </c>
      <c r="D8" s="67" t="s">
        <v>1296</v>
      </c>
      <c r="E8" s="67" t="s">
        <v>32</v>
      </c>
      <c r="F8" s="67" t="s">
        <v>1297</v>
      </c>
      <c r="G8" s="66" t="s">
        <v>1298</v>
      </c>
      <c r="H8" s="68" t="s">
        <v>162</v>
      </c>
      <c r="I8" s="77" t="s">
        <v>162</v>
      </c>
    </row>
    <row r="9" ht="76" spans="1:9">
      <c r="A9" s="64" t="s">
        <v>1299</v>
      </c>
      <c r="B9" s="59"/>
      <c r="C9" s="67" t="s">
        <v>1300</v>
      </c>
      <c r="D9" s="67" t="s">
        <v>1301</v>
      </c>
      <c r="E9" s="67" t="s">
        <v>32</v>
      </c>
      <c r="F9" s="67" t="s">
        <v>1302</v>
      </c>
      <c r="G9" s="66" t="s">
        <v>1303</v>
      </c>
      <c r="H9" s="68" t="s">
        <v>162</v>
      </c>
      <c r="I9" s="77" t="s">
        <v>162</v>
      </c>
    </row>
    <row r="10" ht="76" spans="1:9">
      <c r="A10" s="64" t="s">
        <v>1304</v>
      </c>
      <c r="B10" s="59"/>
      <c r="C10" s="67" t="s">
        <v>1305</v>
      </c>
      <c r="D10" s="67" t="s">
        <v>1306</v>
      </c>
      <c r="E10" s="67" t="s">
        <v>32</v>
      </c>
      <c r="F10" s="67" t="s">
        <v>1307</v>
      </c>
      <c r="G10" s="67"/>
      <c r="H10" s="68" t="s">
        <v>162</v>
      </c>
      <c r="I10" s="68" t="s">
        <v>162</v>
      </c>
    </row>
    <row r="11" ht="76" spans="1:9">
      <c r="A11" s="64" t="s">
        <v>1308</v>
      </c>
      <c r="B11" s="59"/>
      <c r="C11" s="67" t="s">
        <v>1309</v>
      </c>
      <c r="D11" s="67" t="s">
        <v>1310</v>
      </c>
      <c r="E11" s="67" t="s">
        <v>32</v>
      </c>
      <c r="F11" s="67" t="s">
        <v>1311</v>
      </c>
      <c r="G11" s="67" t="s">
        <v>1312</v>
      </c>
      <c r="H11" s="68" t="s">
        <v>162</v>
      </c>
      <c r="I11" s="68" t="s">
        <v>162</v>
      </c>
    </row>
    <row r="12" ht="152" spans="1:9">
      <c r="A12" s="64" t="s">
        <v>1313</v>
      </c>
      <c r="B12" s="59"/>
      <c r="C12" s="67" t="s">
        <v>1314</v>
      </c>
      <c r="D12" s="67" t="s">
        <v>1315</v>
      </c>
      <c r="E12" s="67" t="s">
        <v>32</v>
      </c>
      <c r="F12" s="67" t="s">
        <v>1316</v>
      </c>
      <c r="G12" s="66" t="s">
        <v>1317</v>
      </c>
      <c r="H12" s="68" t="s">
        <v>162</v>
      </c>
      <c r="I12" s="77" t="s">
        <v>162</v>
      </c>
    </row>
    <row r="13" ht="76" spans="1:9">
      <c r="A13" s="64" t="s">
        <v>1318</v>
      </c>
      <c r="B13" s="59"/>
      <c r="C13" s="67" t="s">
        <v>1319</v>
      </c>
      <c r="D13" s="67" t="s">
        <v>1320</v>
      </c>
      <c r="E13" s="67" t="s">
        <v>32</v>
      </c>
      <c r="F13" s="67" t="s">
        <v>1321</v>
      </c>
      <c r="G13" s="67" t="s">
        <v>1322</v>
      </c>
      <c r="H13" s="68" t="s">
        <v>162</v>
      </c>
      <c r="I13" s="68" t="s">
        <v>157</v>
      </c>
    </row>
    <row r="14" ht="61" spans="1:9">
      <c r="A14" s="64" t="s">
        <v>1323</v>
      </c>
      <c r="B14" s="59"/>
      <c r="C14" s="67" t="s">
        <v>1324</v>
      </c>
      <c r="D14" s="67" t="s">
        <v>1325</v>
      </c>
      <c r="E14" s="67" t="s">
        <v>32</v>
      </c>
      <c r="F14" s="67" t="s">
        <v>1326</v>
      </c>
      <c r="G14" s="67" t="s">
        <v>1327</v>
      </c>
      <c r="H14" s="68" t="s">
        <v>162</v>
      </c>
      <c r="I14" s="68" t="s">
        <v>162</v>
      </c>
    </row>
    <row r="15" ht="76" spans="1:9">
      <c r="A15" s="64" t="s">
        <v>1328</v>
      </c>
      <c r="B15" s="59"/>
      <c r="C15" s="67" t="s">
        <v>1329</v>
      </c>
      <c r="D15" s="67" t="s">
        <v>1330</v>
      </c>
      <c r="E15" s="67" t="s">
        <v>32</v>
      </c>
      <c r="F15" s="67" t="s">
        <v>1331</v>
      </c>
      <c r="G15" s="66" t="s">
        <v>1332</v>
      </c>
      <c r="H15" s="68" t="s">
        <v>162</v>
      </c>
      <c r="I15" s="77" t="s">
        <v>162</v>
      </c>
    </row>
    <row r="16" ht="76" spans="1:9">
      <c r="A16" s="64" t="s">
        <v>1333</v>
      </c>
      <c r="B16" s="59"/>
      <c r="C16" s="67" t="s">
        <v>1334</v>
      </c>
      <c r="D16" s="67" t="s">
        <v>1335</v>
      </c>
      <c r="E16" s="67" t="s">
        <v>32</v>
      </c>
      <c r="F16" s="67" t="s">
        <v>1336</v>
      </c>
      <c r="G16" s="66" t="s">
        <v>1337</v>
      </c>
      <c r="H16" s="68" t="s">
        <v>162</v>
      </c>
      <c r="I16" s="77" t="s">
        <v>162</v>
      </c>
    </row>
    <row r="17" ht="92" spans="1:9">
      <c r="A17" s="64" t="s">
        <v>1338</v>
      </c>
      <c r="B17" s="59"/>
      <c r="C17" s="67" t="s">
        <v>1339</v>
      </c>
      <c r="D17" s="67" t="s">
        <v>1340</v>
      </c>
      <c r="E17" s="67" t="s">
        <v>32</v>
      </c>
      <c r="F17" s="67" t="s">
        <v>1341</v>
      </c>
      <c r="G17" s="67" t="s">
        <v>1342</v>
      </c>
      <c r="H17" s="68" t="s">
        <v>162</v>
      </c>
      <c r="I17" s="68" t="s">
        <v>162</v>
      </c>
    </row>
    <row r="18" ht="76" spans="1:9">
      <c r="A18" s="64" t="s">
        <v>1343</v>
      </c>
      <c r="B18" s="59"/>
      <c r="C18" s="67" t="s">
        <v>1344</v>
      </c>
      <c r="D18" s="67" t="s">
        <v>1345</v>
      </c>
      <c r="E18" s="67" t="s">
        <v>32</v>
      </c>
      <c r="F18" s="67" t="s">
        <v>1346</v>
      </c>
      <c r="G18" s="67"/>
      <c r="H18" s="68" t="s">
        <v>162</v>
      </c>
      <c r="I18" s="68" t="s">
        <v>157</v>
      </c>
    </row>
    <row r="19" ht="92" spans="1:9">
      <c r="A19" s="64" t="s">
        <v>1347</v>
      </c>
      <c r="B19" s="59"/>
      <c r="C19" s="67" t="s">
        <v>1348</v>
      </c>
      <c r="D19" s="67" t="s">
        <v>1349</v>
      </c>
      <c r="E19" s="67" t="s">
        <v>32</v>
      </c>
      <c r="F19" s="67" t="s">
        <v>1350</v>
      </c>
      <c r="G19" s="66" t="s">
        <v>1351</v>
      </c>
      <c r="H19" s="68" t="s">
        <v>162</v>
      </c>
      <c r="I19" s="68" t="s">
        <v>157</v>
      </c>
    </row>
    <row r="20" ht="92" spans="1:9">
      <c r="A20" s="64" t="s">
        <v>1352</v>
      </c>
      <c r="B20" s="59"/>
      <c r="C20" s="67" t="s">
        <v>1353</v>
      </c>
      <c r="D20" s="67" t="s">
        <v>1354</v>
      </c>
      <c r="E20" s="67" t="s">
        <v>32</v>
      </c>
      <c r="F20" s="67" t="s">
        <v>1355</v>
      </c>
      <c r="G20" s="66" t="s">
        <v>1356</v>
      </c>
      <c r="H20" s="68" t="s">
        <v>162</v>
      </c>
      <c r="I20" s="68" t="s">
        <v>162</v>
      </c>
    </row>
    <row r="21" ht="61" spans="1:9">
      <c r="A21" s="64" t="s">
        <v>1357</v>
      </c>
      <c r="B21" s="59"/>
      <c r="C21" s="67" t="s">
        <v>1358</v>
      </c>
      <c r="D21" s="67" t="s">
        <v>1359</v>
      </c>
      <c r="E21" s="67" t="s">
        <v>32</v>
      </c>
      <c r="F21" s="67" t="s">
        <v>1360</v>
      </c>
      <c r="G21" s="67" t="s">
        <v>1342</v>
      </c>
      <c r="H21" s="68" t="s">
        <v>162</v>
      </c>
      <c r="I21" s="68" t="s">
        <v>162</v>
      </c>
    </row>
    <row r="22" ht="76" spans="1:9">
      <c r="A22" s="64" t="s">
        <v>1361</v>
      </c>
      <c r="B22" s="59"/>
      <c r="C22" s="67" t="s">
        <v>1362</v>
      </c>
      <c r="D22" s="67" t="s">
        <v>1363</v>
      </c>
      <c r="E22" s="67" t="s">
        <v>32</v>
      </c>
      <c r="F22" s="67" t="s">
        <v>1364</v>
      </c>
      <c r="G22" s="67"/>
      <c r="H22" s="68" t="s">
        <v>162</v>
      </c>
      <c r="I22" s="68" t="s">
        <v>162</v>
      </c>
    </row>
    <row r="23" ht="76" spans="1:9">
      <c r="A23" s="64" t="s">
        <v>1365</v>
      </c>
      <c r="B23" s="59"/>
      <c r="C23" s="67" t="s">
        <v>1366</v>
      </c>
      <c r="D23" s="67" t="s">
        <v>1367</v>
      </c>
      <c r="E23" s="67" t="s">
        <v>32</v>
      </c>
      <c r="F23" s="67" t="s">
        <v>1368</v>
      </c>
      <c r="G23" s="67"/>
      <c r="H23" s="68" t="s">
        <v>162</v>
      </c>
      <c r="I23" s="68" t="s">
        <v>157</v>
      </c>
    </row>
    <row r="24" ht="76" spans="1:9">
      <c r="A24" s="64" t="s">
        <v>1369</v>
      </c>
      <c r="B24" s="59"/>
      <c r="C24" s="67" t="s">
        <v>1370</v>
      </c>
      <c r="D24" s="67" t="s">
        <v>1371</v>
      </c>
      <c r="E24" s="67" t="s">
        <v>32</v>
      </c>
      <c r="F24" s="67" t="s">
        <v>1372</v>
      </c>
      <c r="G24" s="67" t="s">
        <v>1322</v>
      </c>
      <c r="H24" s="68" t="s">
        <v>162</v>
      </c>
      <c r="I24" s="68" t="s">
        <v>157</v>
      </c>
    </row>
  </sheetData>
  <sheetProtection formatCells="0" formatColumns="0" formatRows="0" insertRows="0" insertColumns="0" insertHyperlinks="0" deleteColumns="0" deleteRows="0" sort="0" autoFilter="0" pivotTables="0"/>
  <mergeCells count="1">
    <mergeCell ref="B2:B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zoomScale="90" zoomScaleNormal="90" workbookViewId="0">
      <pane ySplit="1" topLeftCell="A2" activePane="bottomLeft" state="frozen"/>
      <selection/>
      <selection pane="bottomLeft" activeCell="J11" sqref="J11:J12"/>
    </sheetView>
  </sheetViews>
  <sheetFormatPr defaultColWidth="9.14423076923077" defaultRowHeight="15.2"/>
  <cols>
    <col min="1" max="1" width="9.20192307692308" customWidth="1"/>
    <col min="2" max="2" width="17.5769230769231" style="69" customWidth="1"/>
    <col min="3" max="3" width="31.4326923076923" style="178" customWidth="1"/>
    <col min="4" max="4" width="19.8173076923077" style="63" customWidth="1"/>
    <col min="5" max="5" width="11.2980769230769" style="69" customWidth="1"/>
    <col min="6" max="6" width="17.5769230769231" style="69" customWidth="1"/>
    <col min="7" max="7" width="38.9326923076923" style="178" customWidth="1"/>
    <col min="8" max="8" width="11.2980769230769" style="69" customWidth="1"/>
    <col min="9" max="10" width="36.9615384615385" style="179" customWidth="1"/>
    <col min="11" max="11" width="11.4326923076923" customWidth="1"/>
    <col min="12" max="12" width="65" style="14" customWidth="1"/>
  </cols>
  <sheetData>
    <row r="1" s="177" customFormat="1" ht="22.5" customHeight="1" spans="1:12">
      <c r="A1" s="180" t="s">
        <v>38</v>
      </c>
      <c r="B1" s="180" t="s">
        <v>39</v>
      </c>
      <c r="C1" s="180" t="s">
        <v>40</v>
      </c>
      <c r="D1" s="180" t="s">
        <v>41</v>
      </c>
      <c r="E1" s="180" t="s">
        <v>42</v>
      </c>
      <c r="F1" s="180" t="s">
        <v>43</v>
      </c>
      <c r="G1" s="180" t="s">
        <v>44</v>
      </c>
      <c r="H1" s="180" t="s">
        <v>45</v>
      </c>
      <c r="I1" s="180" t="s">
        <v>46</v>
      </c>
      <c r="J1" s="180" t="s">
        <v>47</v>
      </c>
      <c r="K1" s="190" t="s">
        <v>48</v>
      </c>
      <c r="L1" s="191" t="s">
        <v>16</v>
      </c>
    </row>
    <row r="2" ht="61" spans="1:11">
      <c r="A2" s="181">
        <v>1</v>
      </c>
      <c r="B2" s="182">
        <v>46031</v>
      </c>
      <c r="C2" s="183" t="s">
        <v>49</v>
      </c>
      <c r="D2" s="183" t="s">
        <v>50</v>
      </c>
      <c r="E2" s="160" t="s">
        <v>51</v>
      </c>
      <c r="F2" s="160" t="s">
        <v>52</v>
      </c>
      <c r="G2" s="188" t="str">
        <f>'001-系统通用'!G47</f>
        <v>2026/1/9 曹总：需要会后确认支持的情况</v>
      </c>
      <c r="H2" s="160" t="s">
        <v>52</v>
      </c>
      <c r="I2" s="160" t="s">
        <v>53</v>
      </c>
      <c r="J2" s="160" t="s">
        <v>54</v>
      </c>
      <c r="K2" s="176">
        <v>46042</v>
      </c>
    </row>
    <row r="3" ht="46" spans="1:12">
      <c r="A3" s="181">
        <v>2</v>
      </c>
      <c r="B3" s="182">
        <v>46031</v>
      </c>
      <c r="C3" s="184" t="s">
        <v>55</v>
      </c>
      <c r="D3" s="185" t="s">
        <v>56</v>
      </c>
      <c r="E3" s="189" t="s">
        <v>51</v>
      </c>
      <c r="F3" s="189" t="s">
        <v>52</v>
      </c>
      <c r="G3" s="178" t="str">
        <f>'001-系统通用'!G50</f>
        <v>2026/1/9 曹总：目前WebLink还没有适配过，还未确认集成方式（瑞昱？行之成？）</v>
      </c>
      <c r="H3" s="189" t="s">
        <v>57</v>
      </c>
      <c r="I3" s="127" t="s">
        <v>58</v>
      </c>
      <c r="J3" s="127" t="s">
        <v>59</v>
      </c>
      <c r="L3" s="23" t="s">
        <v>60</v>
      </c>
    </row>
    <row r="4" ht="61" spans="1:11">
      <c r="A4" s="181">
        <v>3</v>
      </c>
      <c r="B4" s="182">
        <v>46031</v>
      </c>
      <c r="C4" s="184" t="s">
        <v>61</v>
      </c>
      <c r="D4" s="185" t="s">
        <v>62</v>
      </c>
      <c r="E4" s="189" t="s">
        <v>51</v>
      </c>
      <c r="F4" s="189" t="s">
        <v>52</v>
      </c>
      <c r="G4" s="184" t="s">
        <v>63</v>
      </c>
      <c r="H4" s="189" t="s">
        <v>52</v>
      </c>
      <c r="I4" s="127" t="s">
        <v>64</v>
      </c>
      <c r="J4" s="160" t="s">
        <v>54</v>
      </c>
      <c r="K4" s="176">
        <v>46042</v>
      </c>
    </row>
    <row r="5" ht="137" spans="1:11">
      <c r="A5" s="181">
        <v>4</v>
      </c>
      <c r="B5" s="182">
        <v>46031</v>
      </c>
      <c r="C5" s="184" t="s">
        <v>65</v>
      </c>
      <c r="D5" s="185" t="s">
        <v>56</v>
      </c>
      <c r="E5" s="189" t="s">
        <v>51</v>
      </c>
      <c r="F5" s="189" t="s">
        <v>52</v>
      </c>
      <c r="G5" s="178" t="str">
        <f>'001-系统通用'!G80</f>
        <v>与曹总确认是否已支持
2026/1/9 曹总：需要进一步确认</v>
      </c>
      <c r="H5" s="189" t="s">
        <v>52</v>
      </c>
      <c r="I5" s="127" t="s">
        <v>66</v>
      </c>
      <c r="J5" s="160" t="s">
        <v>54</v>
      </c>
      <c r="K5" s="176">
        <v>46042</v>
      </c>
    </row>
    <row r="6" ht="31" spans="1:11">
      <c r="A6" s="181">
        <v>5</v>
      </c>
      <c r="B6" s="182">
        <v>46031</v>
      </c>
      <c r="C6" s="184" t="s">
        <v>67</v>
      </c>
      <c r="D6" s="185" t="s">
        <v>56</v>
      </c>
      <c r="E6" s="189" t="s">
        <v>51</v>
      </c>
      <c r="F6" s="189" t="s">
        <v>52</v>
      </c>
      <c r="G6" s="178" t="str">
        <f>'001-系统通用'!G82</f>
        <v>与曹总确认是否已支持</v>
      </c>
      <c r="H6" s="189" t="s">
        <v>52</v>
      </c>
      <c r="I6" s="127" t="s">
        <v>68</v>
      </c>
      <c r="J6" s="127" t="s">
        <v>54</v>
      </c>
      <c r="K6" s="176">
        <v>46043</v>
      </c>
    </row>
    <row r="7" ht="122" spans="1:11">
      <c r="A7" s="181">
        <v>6</v>
      </c>
      <c r="B7" s="186">
        <v>46041</v>
      </c>
      <c r="C7" s="184" t="s">
        <v>69</v>
      </c>
      <c r="D7" s="185"/>
      <c r="E7" s="189"/>
      <c r="F7" s="189"/>
      <c r="G7" s="184" t="s">
        <v>70</v>
      </c>
      <c r="H7" s="189"/>
      <c r="I7" s="184" t="s">
        <v>71</v>
      </c>
      <c r="J7" s="189" t="s">
        <v>72</v>
      </c>
      <c r="K7" s="21"/>
    </row>
    <row r="8" ht="152" spans="1:10">
      <c r="A8" s="181">
        <v>7</v>
      </c>
      <c r="B8" s="186">
        <v>46041</v>
      </c>
      <c r="C8" s="184" t="s">
        <v>73</v>
      </c>
      <c r="D8" s="184" t="s">
        <v>74</v>
      </c>
      <c r="E8" s="189" t="s">
        <v>51</v>
      </c>
      <c r="G8" s="184" t="s">
        <v>75</v>
      </c>
      <c r="H8" s="189" t="s">
        <v>52</v>
      </c>
      <c r="J8" s="127" t="s">
        <v>76</v>
      </c>
    </row>
    <row r="9" ht="46" spans="1:12">
      <c r="A9" s="181">
        <v>8</v>
      </c>
      <c r="B9" s="186">
        <v>46041</v>
      </c>
      <c r="C9" s="184" t="s">
        <v>77</v>
      </c>
      <c r="D9" s="185" t="s">
        <v>56</v>
      </c>
      <c r="E9" s="189" t="s">
        <v>51</v>
      </c>
      <c r="G9" s="184" t="s">
        <v>78</v>
      </c>
      <c r="H9" s="189" t="s">
        <v>22</v>
      </c>
      <c r="I9" s="127" t="s">
        <v>79</v>
      </c>
      <c r="J9" s="127" t="s">
        <v>54</v>
      </c>
      <c r="K9" s="176">
        <v>46042</v>
      </c>
      <c r="L9" s="23"/>
    </row>
    <row r="10" ht="46" spans="1:10">
      <c r="A10" s="181">
        <v>9</v>
      </c>
      <c r="B10" s="186">
        <v>46041</v>
      </c>
      <c r="C10" s="184" t="s">
        <v>80</v>
      </c>
      <c r="E10" s="189" t="s">
        <v>28</v>
      </c>
      <c r="G10" s="184" t="s">
        <v>22</v>
      </c>
      <c r="I10" s="127" t="s">
        <v>81</v>
      </c>
      <c r="J10" s="127" t="s">
        <v>76</v>
      </c>
    </row>
    <row r="11" ht="16" spans="1:11">
      <c r="A11" s="181">
        <v>10</v>
      </c>
      <c r="B11" s="186">
        <v>46038</v>
      </c>
      <c r="C11" s="184" t="s">
        <v>82</v>
      </c>
      <c r="D11" s="185" t="s">
        <v>83</v>
      </c>
      <c r="E11" s="189" t="s">
        <v>28</v>
      </c>
      <c r="F11" s="186">
        <v>46043</v>
      </c>
      <c r="G11" s="184" t="s">
        <v>84</v>
      </c>
      <c r="H11" s="189" t="s">
        <v>22</v>
      </c>
      <c r="I11" s="127" t="s">
        <v>85</v>
      </c>
      <c r="J11" s="127" t="s">
        <v>54</v>
      </c>
      <c r="K11" s="176">
        <v>46042</v>
      </c>
    </row>
    <row r="12" ht="16" spans="1:12">
      <c r="A12" s="181">
        <v>11</v>
      </c>
      <c r="B12" s="186">
        <v>46028</v>
      </c>
      <c r="C12" s="184" t="s">
        <v>86</v>
      </c>
      <c r="D12" s="185" t="s">
        <v>56</v>
      </c>
      <c r="E12" s="189" t="s">
        <v>51</v>
      </c>
      <c r="F12" s="186">
        <v>46047</v>
      </c>
      <c r="G12" s="184" t="s">
        <v>87</v>
      </c>
      <c r="H12" s="189" t="s">
        <v>57</v>
      </c>
      <c r="J12" s="127" t="s">
        <v>76</v>
      </c>
      <c r="L12" s="23" t="s">
        <v>88</v>
      </c>
    </row>
    <row r="13" ht="76" spans="1:11">
      <c r="A13" s="181">
        <v>12</v>
      </c>
      <c r="B13" s="182">
        <v>46031</v>
      </c>
      <c r="C13" s="187" t="s">
        <v>89</v>
      </c>
      <c r="D13" s="185" t="s">
        <v>56</v>
      </c>
      <c r="E13" s="189" t="s">
        <v>51</v>
      </c>
      <c r="F13" s="189" t="s">
        <v>52</v>
      </c>
      <c r="G13" s="184" t="s">
        <v>87</v>
      </c>
      <c r="H13" s="189" t="s">
        <v>57</v>
      </c>
      <c r="I13" s="127" t="s">
        <v>90</v>
      </c>
      <c r="J13" s="127" t="s">
        <v>54</v>
      </c>
      <c r="K13" s="182">
        <v>46035</v>
      </c>
    </row>
    <row r="14" ht="168" spans="1:11">
      <c r="A14" s="181">
        <v>13</v>
      </c>
      <c r="B14" s="182">
        <v>46031</v>
      </c>
      <c r="C14" s="184" t="s">
        <v>91</v>
      </c>
      <c r="D14" s="185" t="s">
        <v>56</v>
      </c>
      <c r="E14" s="189" t="s">
        <v>51</v>
      </c>
      <c r="F14" s="189" t="s">
        <v>52</v>
      </c>
      <c r="G14" s="184" t="s">
        <v>87</v>
      </c>
      <c r="H14" s="189" t="s">
        <v>57</v>
      </c>
      <c r="I14" s="127" t="s">
        <v>92</v>
      </c>
      <c r="J14" s="127" t="s">
        <v>54</v>
      </c>
      <c r="K14" s="182">
        <v>46035</v>
      </c>
    </row>
    <row r="15" ht="61" spans="1:11">
      <c r="A15" s="181">
        <v>14</v>
      </c>
      <c r="B15" s="182">
        <v>46031</v>
      </c>
      <c r="C15" s="184" t="s">
        <v>93</v>
      </c>
      <c r="D15" s="185" t="s">
        <v>56</v>
      </c>
      <c r="E15" s="189" t="s">
        <v>51</v>
      </c>
      <c r="F15" s="189" t="s">
        <v>52</v>
      </c>
      <c r="G15" s="184" t="s">
        <v>87</v>
      </c>
      <c r="H15" s="189" t="s">
        <v>57</v>
      </c>
      <c r="I15" s="127" t="s">
        <v>94</v>
      </c>
      <c r="J15" s="127" t="s">
        <v>54</v>
      </c>
      <c r="K15" s="182">
        <v>46035</v>
      </c>
    </row>
    <row r="16" ht="31" spans="1:10">
      <c r="A16" s="181">
        <v>15</v>
      </c>
      <c r="B16" s="186">
        <v>46028</v>
      </c>
      <c r="C16" s="184" t="s">
        <v>95</v>
      </c>
      <c r="F16" s="186">
        <v>46054</v>
      </c>
      <c r="G16" s="184" t="s">
        <v>57</v>
      </c>
      <c r="H16" s="189" t="s">
        <v>52</v>
      </c>
      <c r="J16" s="127" t="s">
        <v>59</v>
      </c>
    </row>
    <row r="17" ht="183" spans="1:12">
      <c r="A17" s="181">
        <v>16</v>
      </c>
      <c r="B17" s="186">
        <v>46043</v>
      </c>
      <c r="C17" s="184" t="s">
        <v>96</v>
      </c>
      <c r="G17" s="184" t="s">
        <v>97</v>
      </c>
      <c r="H17" s="189" t="s">
        <v>22</v>
      </c>
      <c r="I17" s="127" t="s">
        <v>98</v>
      </c>
      <c r="L17" s="23" t="s">
        <v>99</v>
      </c>
    </row>
    <row r="18" ht="31" spans="1:12">
      <c r="A18">
        <v>17</v>
      </c>
      <c r="B18" s="186">
        <v>46045</v>
      </c>
      <c r="C18" s="184" t="s">
        <v>100</v>
      </c>
      <c r="G18" s="184" t="s">
        <v>57</v>
      </c>
      <c r="H18" s="189" t="s">
        <v>101</v>
      </c>
      <c r="J18" s="127" t="s">
        <v>102</v>
      </c>
      <c r="L18" s="23" t="s">
        <v>103</v>
      </c>
    </row>
    <row r="19" ht="409.5" spans="2:10">
      <c r="B19" s="186">
        <v>46067</v>
      </c>
      <c r="C19" s="184" t="s">
        <v>104</v>
      </c>
      <c r="D19" s="185" t="s">
        <v>105</v>
      </c>
      <c r="E19" s="189" t="s">
        <v>106</v>
      </c>
      <c r="F19" s="186">
        <v>46095</v>
      </c>
      <c r="G19" s="184" t="s">
        <v>97</v>
      </c>
      <c r="H19" s="189" t="s">
        <v>101</v>
      </c>
      <c r="J19" s="127" t="s">
        <v>76</v>
      </c>
    </row>
    <row r="20" ht="137" spans="2:10">
      <c r="B20" s="186">
        <v>46067</v>
      </c>
      <c r="C20" s="184" t="s">
        <v>107</v>
      </c>
      <c r="D20" s="185" t="s">
        <v>108</v>
      </c>
      <c r="E20" s="189" t="s">
        <v>51</v>
      </c>
      <c r="F20" s="186">
        <v>46095</v>
      </c>
      <c r="G20" s="184" t="s">
        <v>109</v>
      </c>
      <c r="H20" s="189" t="s">
        <v>110</v>
      </c>
      <c r="J20" s="127" t="s">
        <v>76</v>
      </c>
    </row>
    <row r="21" ht="137" spans="2:10">
      <c r="B21" s="186">
        <v>46067</v>
      </c>
      <c r="C21" s="184" t="s">
        <v>111</v>
      </c>
      <c r="D21" s="185" t="s">
        <v>56</v>
      </c>
      <c r="E21" s="189" t="s">
        <v>51</v>
      </c>
      <c r="F21" s="186">
        <v>46095</v>
      </c>
      <c r="G21" s="184" t="s">
        <v>109</v>
      </c>
      <c r="H21" s="189" t="s">
        <v>110</v>
      </c>
      <c r="J21" s="127" t="s">
        <v>76</v>
      </c>
    </row>
    <row r="22" ht="31" spans="2:10">
      <c r="B22" s="186">
        <v>46075</v>
      </c>
      <c r="C22" s="184" t="s">
        <v>112</v>
      </c>
      <c r="D22" s="185" t="s">
        <v>56</v>
      </c>
      <c r="E22" s="189" t="s">
        <v>51</v>
      </c>
      <c r="F22" s="186">
        <v>46091</v>
      </c>
      <c r="G22" s="184" t="s">
        <v>97</v>
      </c>
      <c r="H22" s="189" t="s">
        <v>113</v>
      </c>
      <c r="J22" s="127" t="s">
        <v>76</v>
      </c>
    </row>
    <row r="23" ht="16" spans="2:10">
      <c r="B23" s="186">
        <v>46075</v>
      </c>
      <c r="C23" s="184" t="s">
        <v>114</v>
      </c>
      <c r="D23" s="185" t="s">
        <v>56</v>
      </c>
      <c r="E23" s="189" t="s">
        <v>51</v>
      </c>
      <c r="F23" s="186">
        <v>46091</v>
      </c>
      <c r="G23" s="184" t="s">
        <v>97</v>
      </c>
      <c r="H23" s="189" t="s">
        <v>113</v>
      </c>
      <c r="J23" s="127" t="s">
        <v>76</v>
      </c>
    </row>
    <row r="24" ht="16" spans="2:3">
      <c r="B24" s="186">
        <v>46076</v>
      </c>
      <c r="C24" s="184" t="s">
        <v>115</v>
      </c>
    </row>
    <row r="25" ht="16" spans="2:10">
      <c r="B25" s="186">
        <v>46078</v>
      </c>
      <c r="C25" s="184" t="s">
        <v>116</v>
      </c>
      <c r="D25" s="185" t="s">
        <v>56</v>
      </c>
      <c r="E25" s="189" t="s">
        <v>51</v>
      </c>
      <c r="F25" s="186">
        <v>46081</v>
      </c>
      <c r="G25" s="184" t="s">
        <v>117</v>
      </c>
      <c r="H25" s="189" t="s">
        <v>57</v>
      </c>
      <c r="J25" s="127" t="s">
        <v>76</v>
      </c>
    </row>
    <row r="26" ht="152" spans="2:12">
      <c r="B26" s="186">
        <v>46099</v>
      </c>
      <c r="C26" s="184" t="s">
        <v>118</v>
      </c>
      <c r="D26" s="185" t="s">
        <v>56</v>
      </c>
      <c r="E26" s="189" t="s">
        <v>51</v>
      </c>
      <c r="F26" s="186">
        <v>46099</v>
      </c>
      <c r="G26" s="184" t="s">
        <v>119</v>
      </c>
      <c r="H26" s="189" t="s">
        <v>57</v>
      </c>
      <c r="I26" s="127" t="s">
        <v>120</v>
      </c>
      <c r="J26" s="127" t="s">
        <v>54</v>
      </c>
      <c r="K26" s="176">
        <v>46099</v>
      </c>
      <c r="L26" s="23" t="s">
        <v>121</v>
      </c>
    </row>
    <row r="27" ht="31" spans="2:8">
      <c r="B27" s="186">
        <v>46099</v>
      </c>
      <c r="C27" s="184" t="s">
        <v>122</v>
      </c>
      <c r="D27" s="185" t="s">
        <v>56</v>
      </c>
      <c r="E27" s="189" t="s">
        <v>51</v>
      </c>
      <c r="F27" s="186">
        <v>46099</v>
      </c>
      <c r="G27" s="184" t="s">
        <v>109</v>
      </c>
      <c r="H27" s="189" t="s">
        <v>57</v>
      </c>
    </row>
  </sheetData>
  <sheetProtection formatCells="0" formatColumns="0" formatRows="0" insertRows="0" insertColumns="0" insertHyperlinks="0" deleteColumns="0" deleteRows="0" sort="0" autoFilter="0" pivotTables="0"/>
  <autoFilter xmlns:etc="http://www.wps.cn/officeDocument/2017/etCustomData" ref="A1:L27" etc:filterBottomFollowUsedRange="1">
    <extLst/>
  </autoFilter>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N20" workbookViewId="0">
      <selection activeCell="O20" sqref="O20"/>
    </sheetView>
  </sheetViews>
  <sheetFormatPr defaultColWidth="9.14423076923077"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s>
  <sheetData>
    <row r="1" ht="16" spans="1:9">
      <c r="A1" s="57" t="s">
        <v>143</v>
      </c>
      <c r="B1" s="58" t="s">
        <v>144</v>
      </c>
      <c r="C1" s="58" t="s">
        <v>145</v>
      </c>
      <c r="D1" s="58" t="s">
        <v>146</v>
      </c>
      <c r="E1" s="58" t="s">
        <v>147</v>
      </c>
      <c r="F1" s="58" t="s">
        <v>148</v>
      </c>
      <c r="G1" s="58" t="s">
        <v>16</v>
      </c>
      <c r="H1" s="58" t="s">
        <v>2</v>
      </c>
      <c r="I1" s="58" t="s">
        <v>149</v>
      </c>
    </row>
    <row r="2" ht="31" spans="1:9">
      <c r="A2" s="59" t="s">
        <v>1373</v>
      </c>
      <c r="B2" s="59" t="s">
        <v>1374</v>
      </c>
      <c r="C2" s="59" t="s">
        <v>1375</v>
      </c>
      <c r="D2" s="85" t="s">
        <v>1376</v>
      </c>
      <c r="E2" s="60" t="s">
        <v>1377</v>
      </c>
      <c r="F2" s="80" t="s">
        <v>1378</v>
      </c>
      <c r="G2" s="61"/>
      <c r="H2" s="62" t="s">
        <v>162</v>
      </c>
      <c r="I2" s="62" t="s">
        <v>162</v>
      </c>
    </row>
    <row r="3" ht="31" spans="1:9">
      <c r="A3" s="59" t="s">
        <v>1379</v>
      </c>
      <c r="B3" s="59"/>
      <c r="C3" s="59"/>
      <c r="D3" s="86"/>
      <c r="E3" s="66" t="s">
        <v>1086</v>
      </c>
      <c r="F3" s="66" t="s">
        <v>1380</v>
      </c>
      <c r="G3" s="64" t="s">
        <v>1381</v>
      </c>
      <c r="H3" s="62" t="s">
        <v>162</v>
      </c>
      <c r="I3" s="62" t="s">
        <v>157</v>
      </c>
    </row>
    <row r="4" ht="31" spans="1:9">
      <c r="A4" s="59" t="s">
        <v>1382</v>
      </c>
      <c r="B4" s="59"/>
      <c r="C4" s="59"/>
      <c r="D4" s="86"/>
      <c r="E4" s="67" t="s">
        <v>1383</v>
      </c>
      <c r="F4" s="66" t="s">
        <v>1384</v>
      </c>
      <c r="G4" s="64" t="s">
        <v>1327</v>
      </c>
      <c r="H4" s="62" t="s">
        <v>162</v>
      </c>
      <c r="I4" s="62" t="s">
        <v>157</v>
      </c>
    </row>
    <row r="5" ht="31" spans="1:9">
      <c r="A5" s="59" t="s">
        <v>1385</v>
      </c>
      <c r="B5" s="59"/>
      <c r="C5" s="59"/>
      <c r="D5" s="87"/>
      <c r="E5" s="67" t="s">
        <v>1386</v>
      </c>
      <c r="F5" s="66" t="s">
        <v>1387</v>
      </c>
      <c r="G5" s="61"/>
      <c r="H5" s="62" t="s">
        <v>162</v>
      </c>
      <c r="I5" s="62" t="s">
        <v>157</v>
      </c>
    </row>
    <row r="6" ht="16" spans="1:9">
      <c r="A6" s="64" t="s">
        <v>1388</v>
      </c>
      <c r="B6" s="59"/>
      <c r="C6" s="59"/>
      <c r="D6" s="72" t="s">
        <v>1389</v>
      </c>
      <c r="E6" s="64" t="s">
        <v>1390</v>
      </c>
      <c r="F6" s="67" t="s">
        <v>1391</v>
      </c>
      <c r="G6" s="64"/>
      <c r="H6" s="68" t="s">
        <v>162</v>
      </c>
      <c r="I6" s="68" t="s">
        <v>157</v>
      </c>
    </row>
    <row r="7" ht="16" spans="1:9">
      <c r="A7" s="64" t="s">
        <v>1392</v>
      </c>
      <c r="B7" s="59"/>
      <c r="C7" s="59"/>
      <c r="D7" s="72"/>
      <c r="E7" s="64" t="s">
        <v>1393</v>
      </c>
      <c r="F7" s="67" t="s">
        <v>1394</v>
      </c>
      <c r="G7" s="64"/>
      <c r="H7" s="68" t="s">
        <v>162</v>
      </c>
      <c r="I7" s="68" t="s">
        <v>157</v>
      </c>
    </row>
    <row r="8" ht="16" spans="1:9">
      <c r="A8" s="64" t="s">
        <v>1395</v>
      </c>
      <c r="B8" s="59"/>
      <c r="C8" s="59"/>
      <c r="D8" s="72"/>
      <c r="E8" s="64" t="s">
        <v>1396</v>
      </c>
      <c r="F8" s="67" t="s">
        <v>1397</v>
      </c>
      <c r="G8" s="64"/>
      <c r="H8" s="68" t="s">
        <v>162</v>
      </c>
      <c r="I8" s="68" t="s">
        <v>157</v>
      </c>
    </row>
    <row r="9" ht="16" spans="1:9">
      <c r="A9" s="64" t="s">
        <v>1398</v>
      </c>
      <c r="B9" s="59"/>
      <c r="C9" s="59"/>
      <c r="D9" s="72"/>
      <c r="E9" s="64" t="s">
        <v>1399</v>
      </c>
      <c r="F9" s="67" t="s">
        <v>1400</v>
      </c>
      <c r="G9" s="64"/>
      <c r="H9" s="68" t="s">
        <v>162</v>
      </c>
      <c r="I9" s="68" t="s">
        <v>157</v>
      </c>
    </row>
    <row r="10" ht="16" spans="1:9">
      <c r="A10" s="64" t="s">
        <v>1401</v>
      </c>
      <c r="B10" s="59"/>
      <c r="C10" s="59"/>
      <c r="D10" s="72" t="s">
        <v>1402</v>
      </c>
      <c r="E10" s="64" t="s">
        <v>1403</v>
      </c>
      <c r="F10" s="67" t="s">
        <v>1404</v>
      </c>
      <c r="G10" s="64"/>
      <c r="H10" s="68" t="s">
        <v>162</v>
      </c>
      <c r="I10" s="68" t="s">
        <v>157</v>
      </c>
    </row>
    <row r="11" ht="16" spans="1:9">
      <c r="A11" s="64" t="s">
        <v>1405</v>
      </c>
      <c r="B11" s="59"/>
      <c r="C11" s="59"/>
      <c r="D11" s="72"/>
      <c r="E11" s="64" t="s">
        <v>1406</v>
      </c>
      <c r="F11" s="67" t="s">
        <v>1407</v>
      </c>
      <c r="G11" s="64" t="s">
        <v>1408</v>
      </c>
      <c r="H11" s="68" t="s">
        <v>162</v>
      </c>
      <c r="I11" s="68" t="s">
        <v>162</v>
      </c>
    </row>
    <row r="12" ht="16" spans="1:9">
      <c r="A12" s="64" t="s">
        <v>1409</v>
      </c>
      <c r="B12" s="59"/>
      <c r="C12" s="59"/>
      <c r="D12" s="72"/>
      <c r="E12" s="64" t="s">
        <v>1410</v>
      </c>
      <c r="F12" s="67" t="s">
        <v>1411</v>
      </c>
      <c r="G12" s="64"/>
      <c r="H12" s="68" t="s">
        <v>162</v>
      </c>
      <c r="I12" s="68" t="s">
        <v>157</v>
      </c>
    </row>
    <row r="13" ht="16" spans="1:9">
      <c r="A13" s="64" t="s">
        <v>1412</v>
      </c>
      <c r="B13" s="59"/>
      <c r="C13" s="59"/>
      <c r="D13" s="72"/>
      <c r="E13" s="64" t="s">
        <v>1413</v>
      </c>
      <c r="F13" s="67" t="s">
        <v>1414</v>
      </c>
      <c r="G13" s="64"/>
      <c r="H13" s="68" t="s">
        <v>162</v>
      </c>
      <c r="I13" s="68" t="s">
        <v>157</v>
      </c>
    </row>
    <row r="14" ht="16" spans="1:9">
      <c r="A14" s="64" t="s">
        <v>1415</v>
      </c>
      <c r="B14" s="59"/>
      <c r="C14" s="59"/>
      <c r="D14" s="72" t="s">
        <v>1416</v>
      </c>
      <c r="E14" s="64" t="s">
        <v>1417</v>
      </c>
      <c r="F14" s="67" t="s">
        <v>1418</v>
      </c>
      <c r="G14" s="64"/>
      <c r="H14" s="68" t="s">
        <v>162</v>
      </c>
      <c r="I14" s="68" t="s">
        <v>157</v>
      </c>
    </row>
    <row r="15" ht="16" spans="1:9">
      <c r="A15" s="64" t="s">
        <v>1419</v>
      </c>
      <c r="B15" s="59"/>
      <c r="C15" s="59"/>
      <c r="D15" s="72"/>
      <c r="E15" s="64" t="s">
        <v>1420</v>
      </c>
      <c r="F15" s="67" t="s">
        <v>1421</v>
      </c>
      <c r="G15" s="64"/>
      <c r="H15" s="68" t="s">
        <v>162</v>
      </c>
      <c r="I15" s="68" t="s">
        <v>157</v>
      </c>
    </row>
    <row r="16" ht="16" spans="1:9">
      <c r="A16" s="64" t="s">
        <v>1422</v>
      </c>
      <c r="B16" s="59"/>
      <c r="C16" s="59"/>
      <c r="D16" s="72"/>
      <c r="E16" s="64" t="s">
        <v>1423</v>
      </c>
      <c r="F16" s="67" t="s">
        <v>1424</v>
      </c>
      <c r="G16" s="64" t="s">
        <v>1425</v>
      </c>
      <c r="H16" s="68" t="s">
        <v>162</v>
      </c>
      <c r="I16" s="68" t="s">
        <v>157</v>
      </c>
    </row>
    <row r="17" ht="16" spans="1:9">
      <c r="A17" s="64" t="s">
        <v>1426</v>
      </c>
      <c r="B17" s="59"/>
      <c r="C17" s="59"/>
      <c r="D17" s="72" t="s">
        <v>1427</v>
      </c>
      <c r="E17" s="64" t="s">
        <v>1428</v>
      </c>
      <c r="F17" s="67" t="s">
        <v>1429</v>
      </c>
      <c r="G17" s="64"/>
      <c r="H17" s="68" t="s">
        <v>162</v>
      </c>
      <c r="I17" s="68" t="s">
        <v>157</v>
      </c>
    </row>
    <row r="18" ht="16" spans="1:9">
      <c r="A18" s="64" t="s">
        <v>1430</v>
      </c>
      <c r="B18" s="59"/>
      <c r="C18" s="59"/>
      <c r="D18" s="72"/>
      <c r="E18" s="64" t="s">
        <v>1431</v>
      </c>
      <c r="F18" s="67" t="s">
        <v>1432</v>
      </c>
      <c r="G18" s="64"/>
      <c r="H18" s="68" t="s">
        <v>162</v>
      </c>
      <c r="I18" s="68" t="s">
        <v>157</v>
      </c>
    </row>
    <row r="19" ht="16" spans="1:9">
      <c r="A19" s="64" t="s">
        <v>1433</v>
      </c>
      <c r="B19" s="59"/>
      <c r="C19" s="59"/>
      <c r="D19" s="72"/>
      <c r="E19" s="64" t="s">
        <v>1434</v>
      </c>
      <c r="F19" s="67" t="s">
        <v>1435</v>
      </c>
      <c r="G19" s="64"/>
      <c r="H19" s="68" t="s">
        <v>162</v>
      </c>
      <c r="I19" s="68" t="s">
        <v>157</v>
      </c>
    </row>
    <row r="20" ht="16" spans="1:9">
      <c r="A20" s="64" t="s">
        <v>1436</v>
      </c>
      <c r="B20" s="59"/>
      <c r="C20" s="59"/>
      <c r="D20" s="72" t="s">
        <v>1437</v>
      </c>
      <c r="E20" s="64" t="s">
        <v>1438</v>
      </c>
      <c r="F20" s="67" t="s">
        <v>1439</v>
      </c>
      <c r="G20" s="64" t="s">
        <v>1440</v>
      </c>
      <c r="H20" s="68" t="s">
        <v>162</v>
      </c>
      <c r="I20" s="68" t="s">
        <v>162</v>
      </c>
    </row>
    <row r="21" ht="16" spans="1:9">
      <c r="A21" s="64" t="s">
        <v>1441</v>
      </c>
      <c r="B21" s="59"/>
      <c r="C21" s="59"/>
      <c r="D21" s="72"/>
      <c r="E21" s="64" t="s">
        <v>1442</v>
      </c>
      <c r="F21" s="67" t="s">
        <v>1443</v>
      </c>
      <c r="G21" s="64" t="s">
        <v>1444</v>
      </c>
      <c r="H21" s="68" t="s">
        <v>162</v>
      </c>
      <c r="I21" s="68" t="s">
        <v>157</v>
      </c>
    </row>
    <row r="22" ht="16" spans="1:9">
      <c r="A22" s="64" t="s">
        <v>1445</v>
      </c>
      <c r="B22" s="59"/>
      <c r="C22" s="59"/>
      <c r="D22" s="72"/>
      <c r="E22" s="64" t="s">
        <v>1446</v>
      </c>
      <c r="F22" s="67" t="s">
        <v>1447</v>
      </c>
      <c r="G22" s="64" t="s">
        <v>1444</v>
      </c>
      <c r="H22" s="68" t="s">
        <v>162</v>
      </c>
      <c r="I22" s="68" t="s">
        <v>157</v>
      </c>
    </row>
    <row r="23" ht="16" spans="1:9">
      <c r="A23" s="64" t="s">
        <v>1448</v>
      </c>
      <c r="B23" s="59"/>
      <c r="C23" s="59"/>
      <c r="D23" s="72"/>
      <c r="E23" s="64" t="s">
        <v>1449</v>
      </c>
      <c r="F23" s="67" t="s">
        <v>1450</v>
      </c>
      <c r="G23" s="64"/>
      <c r="H23" s="68" t="s">
        <v>162</v>
      </c>
      <c r="I23" s="68" t="s">
        <v>157</v>
      </c>
    </row>
    <row r="24" ht="16" spans="1:9">
      <c r="A24" s="64" t="s">
        <v>1451</v>
      </c>
      <c r="B24" s="59"/>
      <c r="C24" s="59"/>
      <c r="D24" s="72"/>
      <c r="E24" s="64" t="s">
        <v>1452</v>
      </c>
      <c r="F24" s="67" t="s">
        <v>1453</v>
      </c>
      <c r="G24" s="64"/>
      <c r="H24" s="68" t="s">
        <v>162</v>
      </c>
      <c r="I24" s="68" t="s">
        <v>157</v>
      </c>
    </row>
    <row r="25" ht="16" spans="1:9">
      <c r="A25" s="64" t="s">
        <v>1454</v>
      </c>
      <c r="B25" s="59"/>
      <c r="C25" s="59"/>
      <c r="D25" s="72"/>
      <c r="E25" s="64" t="s">
        <v>1455</v>
      </c>
      <c r="F25" s="67" t="s">
        <v>1456</v>
      </c>
      <c r="G25" s="64"/>
      <c r="H25" s="68" t="s">
        <v>162</v>
      </c>
      <c r="I25" s="68" t="s">
        <v>157</v>
      </c>
    </row>
  </sheetData>
  <sheetProtection formatCells="0" formatColumns="0" formatRows="0" insertRows="0" insertColumns="0" insertHyperlinks="0" deleteColumns="0" deleteRows="0" sort="0" autoFilter="0" pivotTables="0"/>
  <mergeCells count="8">
    <mergeCell ref="B2:B25"/>
    <mergeCell ref="C2:C25"/>
    <mergeCell ref="D2:D5"/>
    <mergeCell ref="D6:D9"/>
    <mergeCell ref="D10:D13"/>
    <mergeCell ref="D14:D16"/>
    <mergeCell ref="D17:D19"/>
    <mergeCell ref="D20:D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opLeftCell="E6" workbookViewId="0">
      <selection activeCell="B1" sqref="B1:H1"/>
    </sheetView>
  </sheetViews>
  <sheetFormatPr defaultColWidth="9.14423076923077"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s>
  <sheetData>
    <row r="1" ht="16" spans="1:9">
      <c r="A1" s="57" t="s">
        <v>143</v>
      </c>
      <c r="B1" s="58" t="s">
        <v>144</v>
      </c>
      <c r="C1" s="58" t="s">
        <v>145</v>
      </c>
      <c r="D1" s="58" t="s">
        <v>146</v>
      </c>
      <c r="E1" s="58" t="s">
        <v>147</v>
      </c>
      <c r="F1" s="58" t="s">
        <v>148</v>
      </c>
      <c r="G1" s="58" t="s">
        <v>16</v>
      </c>
      <c r="H1" s="58" t="s">
        <v>2</v>
      </c>
      <c r="I1" s="58" t="s">
        <v>149</v>
      </c>
    </row>
    <row r="2" ht="31" spans="1:9">
      <c r="A2" s="59" t="s">
        <v>1457</v>
      </c>
      <c r="B2" s="59" t="s">
        <v>1458</v>
      </c>
      <c r="C2" s="59" t="s">
        <v>1459</v>
      </c>
      <c r="D2" s="60" t="s">
        <v>1376</v>
      </c>
      <c r="E2" s="60" t="s">
        <v>1460</v>
      </c>
      <c r="F2" s="80" t="s">
        <v>1461</v>
      </c>
      <c r="G2" s="61"/>
      <c r="H2" s="62" t="s">
        <v>157</v>
      </c>
      <c r="I2" s="62" t="s">
        <v>157</v>
      </c>
    </row>
    <row r="3" ht="31" spans="1:9">
      <c r="A3" s="59" t="s">
        <v>1462</v>
      </c>
      <c r="B3" s="59"/>
      <c r="C3" s="59"/>
      <c r="D3" s="60"/>
      <c r="E3" s="66" t="s">
        <v>1463</v>
      </c>
      <c r="F3" s="66" t="s">
        <v>1464</v>
      </c>
      <c r="G3" s="66" t="s">
        <v>1465</v>
      </c>
      <c r="H3" s="62" t="s">
        <v>157</v>
      </c>
      <c r="I3" s="62" t="s">
        <v>162</v>
      </c>
    </row>
    <row r="4" ht="92" spans="1:9">
      <c r="A4" s="59" t="s">
        <v>1466</v>
      </c>
      <c r="B4" s="59"/>
      <c r="C4" s="59"/>
      <c r="D4" s="60"/>
      <c r="E4" s="67" t="s">
        <v>1467</v>
      </c>
      <c r="F4" s="66" t="s">
        <v>1468</v>
      </c>
      <c r="G4" s="66" t="s">
        <v>1469</v>
      </c>
      <c r="H4" s="62" t="s">
        <v>157</v>
      </c>
      <c r="I4" s="62" t="s">
        <v>157</v>
      </c>
    </row>
    <row r="5" ht="31" spans="1:9">
      <c r="A5" s="59" t="s">
        <v>1470</v>
      </c>
      <c r="B5" s="59"/>
      <c r="C5" s="59"/>
      <c r="D5" s="72" t="s">
        <v>1471</v>
      </c>
      <c r="E5" s="81" t="s">
        <v>1472</v>
      </c>
      <c r="F5" s="66" t="s">
        <v>1473</v>
      </c>
      <c r="G5" s="61" t="s">
        <v>1474</v>
      </c>
      <c r="H5" s="62" t="s">
        <v>162</v>
      </c>
      <c r="I5" s="62" t="s">
        <v>162</v>
      </c>
    </row>
    <row r="6" ht="16" spans="1:9">
      <c r="A6" s="64" t="s">
        <v>1475</v>
      </c>
      <c r="B6" s="59"/>
      <c r="C6" s="59"/>
      <c r="D6" s="72"/>
      <c r="E6" s="82" t="s">
        <v>1476</v>
      </c>
      <c r="F6" s="67" t="s">
        <v>1477</v>
      </c>
      <c r="G6" s="64" t="s">
        <v>1478</v>
      </c>
      <c r="H6" s="68" t="s">
        <v>162</v>
      </c>
      <c r="I6" s="68" t="s">
        <v>162</v>
      </c>
    </row>
    <row r="7" ht="16" spans="1:9">
      <c r="A7" s="64" t="s">
        <v>1479</v>
      </c>
      <c r="B7" s="59"/>
      <c r="C7" s="59"/>
      <c r="D7" s="72"/>
      <c r="E7" s="82" t="s">
        <v>1480</v>
      </c>
      <c r="F7" s="67" t="s">
        <v>1481</v>
      </c>
      <c r="G7" s="64" t="s">
        <v>1478</v>
      </c>
      <c r="H7" s="68" t="s">
        <v>162</v>
      </c>
      <c r="I7" s="68" t="s">
        <v>162</v>
      </c>
    </row>
    <row r="8" ht="16" spans="1:9">
      <c r="A8" s="64" t="s">
        <v>1482</v>
      </c>
      <c r="B8" s="59"/>
      <c r="C8" s="59"/>
      <c r="D8" s="79" t="s">
        <v>1483</v>
      </c>
      <c r="E8" s="64" t="s">
        <v>1484</v>
      </c>
      <c r="F8" s="66" t="s">
        <v>1485</v>
      </c>
      <c r="G8" s="61" t="s">
        <v>1486</v>
      </c>
      <c r="H8" s="68" t="s">
        <v>162</v>
      </c>
      <c r="I8" s="68" t="s">
        <v>162</v>
      </c>
    </row>
    <row r="9" ht="16" spans="1:9">
      <c r="A9" s="64" t="s">
        <v>1487</v>
      </c>
      <c r="B9" s="59"/>
      <c r="C9" s="59"/>
      <c r="D9" s="79"/>
      <c r="E9" s="64" t="s">
        <v>1488</v>
      </c>
      <c r="F9" s="67" t="s">
        <v>1489</v>
      </c>
      <c r="G9" s="61" t="s">
        <v>1486</v>
      </c>
      <c r="H9" s="68" t="s">
        <v>162</v>
      </c>
      <c r="I9" s="68" t="s">
        <v>162</v>
      </c>
    </row>
    <row r="10" ht="16" spans="1:9">
      <c r="A10" s="64" t="s">
        <v>1490</v>
      </c>
      <c r="B10" s="59"/>
      <c r="C10" s="59"/>
      <c r="D10" s="72" t="s">
        <v>1416</v>
      </c>
      <c r="E10" s="82" t="s">
        <v>1491</v>
      </c>
      <c r="F10" s="83" t="s">
        <v>1492</v>
      </c>
      <c r="G10" s="64" t="s">
        <v>1474</v>
      </c>
      <c r="H10" s="68" t="s">
        <v>162</v>
      </c>
      <c r="I10" s="68" t="s">
        <v>157</v>
      </c>
    </row>
    <row r="11" ht="16" spans="1:9">
      <c r="A11" s="64" t="s">
        <v>1493</v>
      </c>
      <c r="B11" s="59"/>
      <c r="C11" s="59"/>
      <c r="D11" s="72"/>
      <c r="E11" s="82" t="s">
        <v>1494</v>
      </c>
      <c r="F11" s="67" t="s">
        <v>1495</v>
      </c>
      <c r="G11" s="64" t="s">
        <v>1474</v>
      </c>
      <c r="H11" s="68" t="s">
        <v>162</v>
      </c>
      <c r="I11" s="68" t="s">
        <v>162</v>
      </c>
    </row>
    <row r="12" ht="16" spans="1:9">
      <c r="A12" s="64" t="s">
        <v>1496</v>
      </c>
      <c r="B12" s="59"/>
      <c r="C12" s="59"/>
      <c r="D12" s="72" t="s">
        <v>1497</v>
      </c>
      <c r="E12" s="82" t="s">
        <v>1498</v>
      </c>
      <c r="F12" s="67" t="s">
        <v>1499</v>
      </c>
      <c r="G12" s="64"/>
      <c r="H12" s="68" t="s">
        <v>162</v>
      </c>
      <c r="I12" s="68" t="s">
        <v>157</v>
      </c>
    </row>
    <row r="13" ht="16" spans="1:9">
      <c r="A13" s="64" t="s">
        <v>1500</v>
      </c>
      <c r="B13" s="59"/>
      <c r="C13" s="59"/>
      <c r="D13" s="72"/>
      <c r="E13" s="82" t="s">
        <v>1086</v>
      </c>
      <c r="F13" s="67" t="s">
        <v>1501</v>
      </c>
      <c r="G13" s="64" t="s">
        <v>1474</v>
      </c>
      <c r="H13" s="68" t="s">
        <v>162</v>
      </c>
      <c r="I13" s="68" t="s">
        <v>157</v>
      </c>
    </row>
    <row r="14" ht="16" spans="1:9">
      <c r="A14" s="64" t="s">
        <v>1502</v>
      </c>
      <c r="B14" s="59"/>
      <c r="C14" s="59"/>
      <c r="D14" s="72" t="s">
        <v>1503</v>
      </c>
      <c r="E14" s="82" t="s">
        <v>1504</v>
      </c>
      <c r="F14" s="67" t="s">
        <v>1505</v>
      </c>
      <c r="G14" s="64" t="s">
        <v>1506</v>
      </c>
      <c r="H14" s="68" t="s">
        <v>162</v>
      </c>
      <c r="I14" s="68" t="s">
        <v>157</v>
      </c>
    </row>
    <row r="15" ht="16" spans="1:9">
      <c r="A15" s="64" t="s">
        <v>1507</v>
      </c>
      <c r="B15" s="59"/>
      <c r="C15" s="59"/>
      <c r="D15" s="72"/>
      <c r="E15" s="82" t="s">
        <v>1508</v>
      </c>
      <c r="F15" s="81" t="s">
        <v>1509</v>
      </c>
      <c r="G15" s="64" t="s">
        <v>1478</v>
      </c>
      <c r="H15" s="68" t="s">
        <v>162</v>
      </c>
      <c r="I15" s="68" t="s">
        <v>162</v>
      </c>
    </row>
    <row r="16" ht="46" spans="1:9">
      <c r="A16" s="64" t="s">
        <v>1510</v>
      </c>
      <c r="B16" s="59"/>
      <c r="C16" s="12" t="s">
        <v>445</v>
      </c>
      <c r="D16" s="1" t="s">
        <v>1511</v>
      </c>
      <c r="E16" s="1" t="s">
        <v>1512</v>
      </c>
      <c r="F16" s="84" t="s">
        <v>1513</v>
      </c>
      <c r="G16" s="3"/>
      <c r="H16" s="68" t="s">
        <v>157</v>
      </c>
      <c r="I16" s="68" t="s">
        <v>157</v>
      </c>
    </row>
  </sheetData>
  <sheetProtection formatCells="0" formatColumns="0" formatRows="0" insertRows="0" insertColumns="0" insertHyperlinks="0" deleteColumns="0" deleteRows="0" sort="0" autoFilter="0" pivotTables="0"/>
  <mergeCells count="8">
    <mergeCell ref="B2:B16"/>
    <mergeCell ref="C2:C15"/>
    <mergeCell ref="D2:D4"/>
    <mergeCell ref="D5:D7"/>
    <mergeCell ref="D8:D9"/>
    <mergeCell ref="D10:D11"/>
    <mergeCell ref="D12:D13"/>
    <mergeCell ref="D14:D1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2" workbookViewId="0">
      <selection activeCell="H16" sqref="$A1:$XFD1048576"/>
    </sheetView>
  </sheetViews>
  <sheetFormatPr defaultColWidth="9.14423076923077" defaultRowHeight="15.2"/>
  <cols>
    <col min="1" max="1" width="12.8557692307692" customWidth="1"/>
    <col min="2" max="2" width="9.28846153846154" customWidth="1"/>
    <col min="3" max="3" width="12" customWidth="1"/>
    <col min="4" max="4" width="14.2884615384615" customWidth="1"/>
    <col min="5" max="5" width="14.375" customWidth="1"/>
    <col min="6" max="6" width="46.3653846153846" style="14" customWidth="1"/>
    <col min="7" max="7" width="68.5673076923077" customWidth="1"/>
    <col min="8" max="9" width="7.43269230769231" style="69" customWidth="1"/>
  </cols>
  <sheetData>
    <row r="1" ht="16" spans="1:9">
      <c r="A1" s="57" t="s">
        <v>143</v>
      </c>
      <c r="B1" s="58" t="s">
        <v>144</v>
      </c>
      <c r="C1" s="58" t="s">
        <v>145</v>
      </c>
      <c r="D1" s="58" t="s">
        <v>146</v>
      </c>
      <c r="E1" s="58" t="s">
        <v>147</v>
      </c>
      <c r="F1" s="58" t="s">
        <v>148</v>
      </c>
      <c r="G1" s="58" t="s">
        <v>16</v>
      </c>
      <c r="H1" s="58" t="s">
        <v>2</v>
      </c>
      <c r="I1" s="58" t="s">
        <v>149</v>
      </c>
    </row>
    <row r="2" ht="31" spans="1:9">
      <c r="A2" s="59" t="s">
        <v>1514</v>
      </c>
      <c r="B2" s="59" t="s">
        <v>1515</v>
      </c>
      <c r="C2" s="59" t="s">
        <v>1516</v>
      </c>
      <c r="D2" s="60" t="s">
        <v>1517</v>
      </c>
      <c r="E2" s="60"/>
      <c r="F2" s="60" t="s">
        <v>1518</v>
      </c>
      <c r="G2" s="66"/>
      <c r="H2" s="62" t="s">
        <v>157</v>
      </c>
      <c r="I2" s="62" t="s">
        <v>157</v>
      </c>
    </row>
    <row r="3" ht="31" spans="1:9">
      <c r="A3" s="59" t="s">
        <v>1519</v>
      </c>
      <c r="B3" s="59"/>
      <c r="C3" s="59"/>
      <c r="D3" s="67" t="s">
        <v>1520</v>
      </c>
      <c r="E3" s="66"/>
      <c r="F3" s="66" t="s">
        <v>1521</v>
      </c>
      <c r="G3" s="66" t="s">
        <v>1522</v>
      </c>
      <c r="H3" s="62" t="s">
        <v>157</v>
      </c>
      <c r="I3" s="62" t="s">
        <v>157</v>
      </c>
    </row>
    <row r="4" ht="31" spans="1:9">
      <c r="A4" s="59" t="s">
        <v>1523</v>
      </c>
      <c r="B4" s="59"/>
      <c r="C4" s="59"/>
      <c r="D4" s="67" t="s">
        <v>1524</v>
      </c>
      <c r="E4" s="67"/>
      <c r="F4" s="67" t="s">
        <v>1525</v>
      </c>
      <c r="G4" s="67"/>
      <c r="H4" s="62" t="s">
        <v>157</v>
      </c>
      <c r="I4" s="62" t="s">
        <v>157</v>
      </c>
    </row>
    <row r="5" ht="31" spans="1:9">
      <c r="A5" s="59" t="s">
        <v>1526</v>
      </c>
      <c r="B5" s="59"/>
      <c r="C5" s="59"/>
      <c r="D5" s="67" t="s">
        <v>1527</v>
      </c>
      <c r="E5" s="67"/>
      <c r="F5" s="66" t="s">
        <v>1528</v>
      </c>
      <c r="G5" s="66"/>
      <c r="H5" s="62" t="s">
        <v>157</v>
      </c>
      <c r="I5" s="62" t="s">
        <v>157</v>
      </c>
    </row>
    <row r="6" ht="16" spans="1:9">
      <c r="A6" s="64" t="s">
        <v>1529</v>
      </c>
      <c r="B6" s="59"/>
      <c r="C6" s="59"/>
      <c r="D6" s="67" t="s">
        <v>1530</v>
      </c>
      <c r="E6" s="67"/>
      <c r="F6" s="67" t="s">
        <v>1531</v>
      </c>
      <c r="G6" s="67"/>
      <c r="H6" s="68" t="s">
        <v>157</v>
      </c>
      <c r="I6" s="68" t="s">
        <v>157</v>
      </c>
    </row>
    <row r="7" ht="16" spans="1:9">
      <c r="A7" s="64" t="s">
        <v>1532</v>
      </c>
      <c r="B7" s="59"/>
      <c r="C7" s="59"/>
      <c r="D7" s="67" t="s">
        <v>1533</v>
      </c>
      <c r="E7" s="67"/>
      <c r="F7" s="67" t="s">
        <v>1534</v>
      </c>
      <c r="G7" s="67"/>
      <c r="H7" s="68" t="s">
        <v>157</v>
      </c>
      <c r="I7" s="68" t="s">
        <v>157</v>
      </c>
    </row>
    <row r="8" ht="16" spans="1:9">
      <c r="A8" s="64" t="s">
        <v>1535</v>
      </c>
      <c r="B8" s="59"/>
      <c r="C8" s="59"/>
      <c r="D8" s="67" t="s">
        <v>1536</v>
      </c>
      <c r="E8" s="67"/>
      <c r="F8" s="67" t="s">
        <v>1537</v>
      </c>
      <c r="G8" s="67"/>
      <c r="H8" s="68" t="s">
        <v>157</v>
      </c>
      <c r="I8" s="68" t="s">
        <v>157</v>
      </c>
    </row>
    <row r="9" ht="31" spans="1:9">
      <c r="A9" s="64" t="s">
        <v>1538</v>
      </c>
      <c r="B9" s="59"/>
      <c r="C9" s="59"/>
      <c r="D9" s="66" t="s">
        <v>1539</v>
      </c>
      <c r="E9" s="67"/>
      <c r="F9" s="66" t="s">
        <v>1540</v>
      </c>
      <c r="G9" s="67"/>
      <c r="H9" s="68" t="s">
        <v>157</v>
      </c>
      <c r="I9" s="68" t="s">
        <v>157</v>
      </c>
    </row>
    <row r="10" ht="31" spans="1:9">
      <c r="A10" s="64" t="s">
        <v>1541</v>
      </c>
      <c r="B10" s="59"/>
      <c r="C10" s="59"/>
      <c r="D10" s="66" t="s">
        <v>1542</v>
      </c>
      <c r="E10" s="66" t="s">
        <v>1543</v>
      </c>
      <c r="F10" s="66" t="s">
        <v>1544</v>
      </c>
      <c r="G10" s="67"/>
      <c r="H10" s="68" t="s">
        <v>157</v>
      </c>
      <c r="I10" s="68" t="s">
        <v>157</v>
      </c>
    </row>
    <row r="11" ht="31" spans="1:9">
      <c r="A11" s="64" t="s">
        <v>1545</v>
      </c>
      <c r="B11" s="59"/>
      <c r="C11" s="59"/>
      <c r="D11" s="66" t="s">
        <v>1546</v>
      </c>
      <c r="E11" s="67"/>
      <c r="F11" s="66" t="s">
        <v>1547</v>
      </c>
      <c r="G11" s="67"/>
      <c r="H11" s="68" t="s">
        <v>157</v>
      </c>
      <c r="I11" s="68" t="s">
        <v>157</v>
      </c>
    </row>
    <row r="12" ht="16" spans="1:9">
      <c r="A12" s="64" t="s">
        <v>1548</v>
      </c>
      <c r="B12" s="59"/>
      <c r="C12" s="74" t="s">
        <v>1549</v>
      </c>
      <c r="D12" s="67" t="s">
        <v>1517</v>
      </c>
      <c r="E12" s="67"/>
      <c r="F12" s="67" t="s">
        <v>1550</v>
      </c>
      <c r="G12" s="67"/>
      <c r="H12" s="68" t="s">
        <v>157</v>
      </c>
      <c r="I12" s="68" t="s">
        <v>157</v>
      </c>
    </row>
    <row r="13" ht="16" spans="1:9">
      <c r="A13" s="64" t="s">
        <v>1551</v>
      </c>
      <c r="B13" s="59"/>
      <c r="C13" s="74"/>
      <c r="D13" s="67" t="s">
        <v>1520</v>
      </c>
      <c r="E13" s="67"/>
      <c r="F13" s="67" t="s">
        <v>1552</v>
      </c>
      <c r="G13" s="66" t="s">
        <v>1522</v>
      </c>
      <c r="H13" s="68" t="s">
        <v>157</v>
      </c>
      <c r="I13" s="68" t="s">
        <v>157</v>
      </c>
    </row>
    <row r="14" ht="16" spans="1:9">
      <c r="A14" s="64" t="s">
        <v>1553</v>
      </c>
      <c r="B14" s="59"/>
      <c r="C14" s="74"/>
      <c r="D14" s="67" t="s">
        <v>1524</v>
      </c>
      <c r="E14" s="67"/>
      <c r="F14" s="66" t="s">
        <v>1554</v>
      </c>
      <c r="G14" s="67"/>
      <c r="H14" s="68" t="s">
        <v>157</v>
      </c>
      <c r="I14" s="68" t="s">
        <v>157</v>
      </c>
    </row>
    <row r="15" ht="16" spans="1:9">
      <c r="A15" s="64" t="s">
        <v>1555</v>
      </c>
      <c r="B15" s="59"/>
      <c r="C15" s="74"/>
      <c r="D15" s="67" t="s">
        <v>1527</v>
      </c>
      <c r="E15" s="67"/>
      <c r="F15" s="66" t="s">
        <v>1556</v>
      </c>
      <c r="G15" s="66" t="s">
        <v>1557</v>
      </c>
      <c r="H15" s="68" t="s">
        <v>157</v>
      </c>
      <c r="I15" s="68" t="s">
        <v>157</v>
      </c>
    </row>
    <row r="16" ht="16" spans="1:9">
      <c r="A16" s="64" t="s">
        <v>1558</v>
      </c>
      <c r="B16" s="59"/>
      <c r="C16" s="74"/>
      <c r="D16" s="67" t="s">
        <v>1530</v>
      </c>
      <c r="E16" s="67"/>
      <c r="F16" s="67" t="s">
        <v>1559</v>
      </c>
      <c r="G16" s="76" t="s">
        <v>1560</v>
      </c>
      <c r="H16" s="77" t="s">
        <v>162</v>
      </c>
      <c r="I16" s="68" t="s">
        <v>162</v>
      </c>
    </row>
    <row r="17" ht="16" spans="1:9">
      <c r="A17" s="64" t="s">
        <v>1561</v>
      </c>
      <c r="B17" s="59"/>
      <c r="C17" s="74"/>
      <c r="D17" s="67" t="s">
        <v>1533</v>
      </c>
      <c r="E17" s="67"/>
      <c r="F17" s="67" t="s">
        <v>1562</v>
      </c>
      <c r="G17" s="67"/>
      <c r="H17" s="68" t="s">
        <v>157</v>
      </c>
      <c r="I17" s="68" t="s">
        <v>157</v>
      </c>
    </row>
    <row r="18" ht="16" spans="1:9">
      <c r="A18" s="64" t="s">
        <v>1563</v>
      </c>
      <c r="B18" s="59"/>
      <c r="C18" s="59"/>
      <c r="D18" s="67" t="s">
        <v>1536</v>
      </c>
      <c r="E18" s="67"/>
      <c r="F18" s="67" t="s">
        <v>1537</v>
      </c>
      <c r="G18" s="67"/>
      <c r="H18" s="68" t="s">
        <v>157</v>
      </c>
      <c r="I18" s="68" t="s">
        <v>157</v>
      </c>
    </row>
    <row r="19" ht="31" spans="1:9">
      <c r="A19" s="64" t="s">
        <v>1564</v>
      </c>
      <c r="B19" s="59"/>
      <c r="C19" s="59"/>
      <c r="D19" s="66" t="s">
        <v>1539</v>
      </c>
      <c r="E19" s="67"/>
      <c r="F19" s="66" t="s">
        <v>1540</v>
      </c>
      <c r="G19" s="67"/>
      <c r="H19" s="68" t="s">
        <v>157</v>
      </c>
      <c r="I19" s="68" t="s">
        <v>157</v>
      </c>
    </row>
    <row r="20" ht="31" spans="1:9">
      <c r="A20" s="64" t="s">
        <v>1565</v>
      </c>
      <c r="B20" s="59"/>
      <c r="C20" s="59"/>
      <c r="D20" s="66" t="s">
        <v>1542</v>
      </c>
      <c r="E20" s="66" t="s">
        <v>1543</v>
      </c>
      <c r="F20" s="66" t="s">
        <v>1544</v>
      </c>
      <c r="G20" s="67"/>
      <c r="H20" s="68" t="s">
        <v>157</v>
      </c>
      <c r="I20" s="68" t="s">
        <v>157</v>
      </c>
    </row>
    <row r="21" ht="31" spans="1:9">
      <c r="A21" s="64" t="s">
        <v>1566</v>
      </c>
      <c r="B21" s="59"/>
      <c r="C21" s="59"/>
      <c r="D21" s="66" t="s">
        <v>1546</v>
      </c>
      <c r="E21" s="67"/>
      <c r="F21" s="66" t="s">
        <v>1547</v>
      </c>
      <c r="G21" s="67"/>
      <c r="H21" s="68" t="s">
        <v>157</v>
      </c>
      <c r="I21" s="68" t="s">
        <v>157</v>
      </c>
    </row>
    <row r="22" ht="16" spans="1:9">
      <c r="A22" s="64" t="s">
        <v>1567</v>
      </c>
      <c r="B22" s="59"/>
      <c r="C22" s="74" t="s">
        <v>309</v>
      </c>
      <c r="D22" s="75" t="s">
        <v>1568</v>
      </c>
      <c r="E22" s="67" t="s">
        <v>1569</v>
      </c>
      <c r="F22" s="67"/>
      <c r="G22" s="78" t="s">
        <v>1570</v>
      </c>
      <c r="H22" s="68" t="s">
        <v>157</v>
      </c>
      <c r="I22" s="68" t="s">
        <v>157</v>
      </c>
    </row>
    <row r="23" ht="16" spans="1:9">
      <c r="A23" s="64" t="s">
        <v>1571</v>
      </c>
      <c r="B23" s="59"/>
      <c r="C23" s="74"/>
      <c r="D23" s="75"/>
      <c r="E23" s="67" t="s">
        <v>1572</v>
      </c>
      <c r="F23" s="67"/>
      <c r="G23" s="78"/>
      <c r="H23" s="68" t="s">
        <v>157</v>
      </c>
      <c r="I23" s="68" t="s">
        <v>157</v>
      </c>
    </row>
    <row r="24" ht="31" spans="1:9">
      <c r="A24" s="64" t="s">
        <v>1573</v>
      </c>
      <c r="B24" s="59"/>
      <c r="C24" s="74"/>
      <c r="D24" s="67" t="s">
        <v>1574</v>
      </c>
      <c r="E24" s="67"/>
      <c r="F24" s="66" t="s">
        <v>1575</v>
      </c>
      <c r="G24" s="78"/>
      <c r="H24" s="68" t="s">
        <v>157</v>
      </c>
      <c r="I24" s="68" t="s">
        <v>157</v>
      </c>
    </row>
    <row r="25" ht="16" spans="1:10">
      <c r="A25" s="64" t="s">
        <v>1576</v>
      </c>
      <c r="B25" s="59"/>
      <c r="C25" s="74"/>
      <c r="D25" s="67" t="s">
        <v>1577</v>
      </c>
      <c r="E25" s="67"/>
      <c r="F25" s="67" t="s">
        <v>1578</v>
      </c>
      <c r="G25" s="78"/>
      <c r="H25" s="68" t="s">
        <v>157</v>
      </c>
      <c r="I25" s="68" t="s">
        <v>157</v>
      </c>
      <c r="J25" s="21"/>
    </row>
    <row r="26" ht="31" spans="1:9">
      <c r="A26" s="64" t="s">
        <v>1579</v>
      </c>
      <c r="B26" s="59"/>
      <c r="C26" s="74" t="s">
        <v>1580</v>
      </c>
      <c r="D26" s="67" t="s">
        <v>1581</v>
      </c>
      <c r="E26" s="67"/>
      <c r="F26" s="67" t="s">
        <v>1582</v>
      </c>
      <c r="G26" s="66" t="s">
        <v>1583</v>
      </c>
      <c r="H26" s="68" t="s">
        <v>157</v>
      </c>
      <c r="I26" s="68" t="s">
        <v>157</v>
      </c>
    </row>
    <row r="27" ht="16" spans="1:9">
      <c r="A27" s="64" t="s">
        <v>1584</v>
      </c>
      <c r="B27" s="59"/>
      <c r="C27" s="74"/>
      <c r="D27" s="67" t="s">
        <v>1585</v>
      </c>
      <c r="E27" s="67"/>
      <c r="F27" s="67" t="s">
        <v>1586</v>
      </c>
      <c r="G27" s="67"/>
      <c r="H27" s="68" t="s">
        <v>157</v>
      </c>
      <c r="I27" s="68" t="s">
        <v>157</v>
      </c>
    </row>
    <row r="28" ht="16" spans="1:9">
      <c r="A28" s="64" t="s">
        <v>1587</v>
      </c>
      <c r="B28" s="59"/>
      <c r="C28" s="74"/>
      <c r="D28" s="67" t="s">
        <v>1588</v>
      </c>
      <c r="E28" s="67"/>
      <c r="F28" s="67" t="s">
        <v>1589</v>
      </c>
      <c r="G28" s="67"/>
      <c r="H28" s="68" t="s">
        <v>157</v>
      </c>
      <c r="I28" s="68" t="s">
        <v>157</v>
      </c>
    </row>
  </sheetData>
  <sheetProtection formatCells="0" formatColumns="0" formatRows="0" insertRows="0" insertColumns="0" insertHyperlinks="0" deleteColumns="0" deleteRows="0" sort="0" autoFilter="0" pivotTables="0"/>
  <mergeCells count="7">
    <mergeCell ref="B2:B28"/>
    <mergeCell ref="C2:C11"/>
    <mergeCell ref="C12:C21"/>
    <mergeCell ref="C22:C25"/>
    <mergeCell ref="C26:C28"/>
    <mergeCell ref="D22:D23"/>
    <mergeCell ref="G22:G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opLeftCell="B1" workbookViewId="0">
      <selection activeCell="A1" sqref="A1:G1"/>
    </sheetView>
  </sheetViews>
  <sheetFormatPr defaultColWidth="9.14423076923077"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s>
  <sheetData>
    <row r="1" ht="16" spans="1:9">
      <c r="A1" s="57" t="s">
        <v>143</v>
      </c>
      <c r="B1" s="58" t="s">
        <v>144</v>
      </c>
      <c r="C1" s="58" t="s">
        <v>145</v>
      </c>
      <c r="D1" s="58" t="s">
        <v>146</v>
      </c>
      <c r="E1" s="58" t="s">
        <v>147</v>
      </c>
      <c r="F1" s="58" t="s">
        <v>148</v>
      </c>
      <c r="G1" s="58" t="s">
        <v>16</v>
      </c>
      <c r="H1" s="58" t="s">
        <v>2</v>
      </c>
      <c r="I1" s="58" t="s">
        <v>149</v>
      </c>
    </row>
    <row r="2" ht="31" spans="1:9">
      <c r="A2" s="59" t="s">
        <v>1590</v>
      </c>
      <c r="B2" s="59" t="s">
        <v>1591</v>
      </c>
      <c r="C2" s="59" t="s">
        <v>1592</v>
      </c>
      <c r="D2" s="60" t="s">
        <v>1593</v>
      </c>
      <c r="E2" s="60" t="s">
        <v>32</v>
      </c>
      <c r="F2" s="60" t="s">
        <v>1594</v>
      </c>
      <c r="G2" s="61"/>
      <c r="H2" s="62" t="s">
        <v>162</v>
      </c>
      <c r="I2" s="62" t="s">
        <v>157</v>
      </c>
    </row>
    <row r="3" ht="31" spans="1:9">
      <c r="A3" s="59" t="s">
        <v>1595</v>
      </c>
      <c r="B3" s="59"/>
      <c r="C3" s="59"/>
      <c r="D3" s="64" t="s">
        <v>1596</v>
      </c>
      <c r="E3" s="60" t="s">
        <v>32</v>
      </c>
      <c r="F3" s="66" t="s">
        <v>1597</v>
      </c>
      <c r="G3" s="64"/>
      <c r="H3" s="62" t="s">
        <v>162</v>
      </c>
      <c r="I3" s="62" t="s">
        <v>157</v>
      </c>
    </row>
    <row r="4" ht="31" spans="1:9">
      <c r="A4" s="59" t="s">
        <v>1598</v>
      </c>
      <c r="B4" s="59"/>
      <c r="C4" s="59"/>
      <c r="D4" s="64" t="s">
        <v>1599</v>
      </c>
      <c r="E4" s="60" t="s">
        <v>32</v>
      </c>
      <c r="F4" s="67" t="s">
        <v>1600</v>
      </c>
      <c r="G4" s="64"/>
      <c r="H4" s="62" t="s">
        <v>162</v>
      </c>
      <c r="I4" s="62" t="s">
        <v>157</v>
      </c>
    </row>
    <row r="5" ht="31" spans="1:9">
      <c r="A5" s="59" t="s">
        <v>1601</v>
      </c>
      <c r="B5" s="59"/>
      <c r="C5" s="59"/>
      <c r="D5" s="64" t="s">
        <v>1602</v>
      </c>
      <c r="E5" s="60" t="s">
        <v>32</v>
      </c>
      <c r="F5" s="67" t="s">
        <v>1603</v>
      </c>
      <c r="G5" s="61"/>
      <c r="H5" s="62" t="s">
        <v>162</v>
      </c>
      <c r="I5" s="62" t="s">
        <v>157</v>
      </c>
    </row>
    <row r="6" ht="16" spans="1:9">
      <c r="A6" s="64" t="s">
        <v>1604</v>
      </c>
      <c r="B6" s="59"/>
      <c r="C6" s="68" t="s">
        <v>1605</v>
      </c>
      <c r="D6" s="64" t="s">
        <v>1606</v>
      </c>
      <c r="E6" s="60" t="s">
        <v>32</v>
      </c>
      <c r="F6" s="64" t="s">
        <v>1607</v>
      </c>
      <c r="G6" s="64"/>
      <c r="H6" s="68" t="s">
        <v>162</v>
      </c>
      <c r="I6" s="68" t="s">
        <v>157</v>
      </c>
    </row>
    <row r="7" ht="16" spans="1:9">
      <c r="A7" s="64" t="s">
        <v>1608</v>
      </c>
      <c r="B7" s="59"/>
      <c r="C7" s="68"/>
      <c r="D7" s="64" t="s">
        <v>1609</v>
      </c>
      <c r="E7" s="60" t="s">
        <v>32</v>
      </c>
      <c r="F7" s="64" t="s">
        <v>1610</v>
      </c>
      <c r="G7" s="64"/>
      <c r="H7" s="68" t="s">
        <v>162</v>
      </c>
      <c r="I7" s="68" t="s">
        <v>157</v>
      </c>
    </row>
    <row r="8" ht="16" spans="1:9">
      <c r="A8" s="64" t="s">
        <v>1611</v>
      </c>
      <c r="B8" s="59"/>
      <c r="C8" s="68"/>
      <c r="D8" s="64" t="s">
        <v>1612</v>
      </c>
      <c r="E8" s="60" t="s">
        <v>32</v>
      </c>
      <c r="F8" s="64" t="s">
        <v>1613</v>
      </c>
      <c r="G8" s="64"/>
      <c r="H8" s="68" t="s">
        <v>162</v>
      </c>
      <c r="I8" s="68" t="s">
        <v>157</v>
      </c>
    </row>
    <row r="9" ht="16" spans="1:9">
      <c r="A9" s="64" t="s">
        <v>1614</v>
      </c>
      <c r="B9" s="59"/>
      <c r="C9" s="68" t="s">
        <v>1615</v>
      </c>
      <c r="D9" s="64" t="s">
        <v>1616</v>
      </c>
      <c r="E9" s="60" t="s">
        <v>32</v>
      </c>
      <c r="F9" s="64" t="s">
        <v>1617</v>
      </c>
      <c r="G9" s="64"/>
      <c r="H9" s="68" t="s">
        <v>162</v>
      </c>
      <c r="I9" s="68" t="s">
        <v>157</v>
      </c>
    </row>
    <row r="10" ht="16" spans="1:9">
      <c r="A10" s="64" t="s">
        <v>1618</v>
      </c>
      <c r="B10" s="59"/>
      <c r="C10" s="68"/>
      <c r="D10" s="64" t="s">
        <v>1619</v>
      </c>
      <c r="E10" s="60" t="s">
        <v>32</v>
      </c>
      <c r="F10" s="64" t="s">
        <v>1620</v>
      </c>
      <c r="G10" s="64"/>
      <c r="H10" s="68" t="s">
        <v>162</v>
      </c>
      <c r="I10" s="68" t="s">
        <v>162</v>
      </c>
    </row>
    <row r="11" ht="16" spans="1:9">
      <c r="A11" s="64" t="s">
        <v>1621</v>
      </c>
      <c r="B11" s="59"/>
      <c r="C11" s="64" t="s">
        <v>1622</v>
      </c>
      <c r="D11" s="64" t="s">
        <v>1623</v>
      </c>
      <c r="E11" s="60" t="s">
        <v>32</v>
      </c>
      <c r="F11" s="64" t="s">
        <v>1624</v>
      </c>
      <c r="G11" s="64"/>
      <c r="H11" s="68" t="s">
        <v>162</v>
      </c>
      <c r="I11" s="68" t="s">
        <v>162</v>
      </c>
    </row>
    <row r="12" ht="16" spans="1:9">
      <c r="A12" s="64" t="s">
        <v>1625</v>
      </c>
      <c r="B12" s="59"/>
      <c r="C12" s="64" t="s">
        <v>785</v>
      </c>
      <c r="D12" s="64" t="s">
        <v>1626</v>
      </c>
      <c r="E12" s="60" t="s">
        <v>32</v>
      </c>
      <c r="F12" s="64" t="s">
        <v>1627</v>
      </c>
      <c r="G12" s="64"/>
      <c r="H12" s="68" t="s">
        <v>162</v>
      </c>
      <c r="I12" s="68" t="s">
        <v>157</v>
      </c>
    </row>
    <row r="13" ht="16" spans="1:9">
      <c r="A13" s="64" t="s">
        <v>1628</v>
      </c>
      <c r="B13" s="59"/>
      <c r="C13" s="64" t="s">
        <v>1416</v>
      </c>
      <c r="D13" s="64" t="s">
        <v>1629</v>
      </c>
      <c r="E13" s="60" t="s">
        <v>32</v>
      </c>
      <c r="F13" s="64" t="s">
        <v>1630</v>
      </c>
      <c r="G13" s="64"/>
      <c r="H13" s="68" t="s">
        <v>162</v>
      </c>
      <c r="I13" s="68" t="s">
        <v>157</v>
      </c>
    </row>
    <row r="14" ht="16" spans="1:9">
      <c r="A14" s="64" t="s">
        <v>1631</v>
      </c>
      <c r="B14" s="59"/>
      <c r="C14" s="68" t="s">
        <v>1497</v>
      </c>
      <c r="D14" s="64" t="s">
        <v>1632</v>
      </c>
      <c r="E14" s="60" t="s">
        <v>32</v>
      </c>
      <c r="F14" s="64" t="s">
        <v>1633</v>
      </c>
      <c r="G14" s="64"/>
      <c r="H14" s="68" t="s">
        <v>162</v>
      </c>
      <c r="I14" s="68" t="s">
        <v>157</v>
      </c>
    </row>
    <row r="15" ht="16" spans="1:9">
      <c r="A15" s="64" t="s">
        <v>1634</v>
      </c>
      <c r="B15" s="59"/>
      <c r="C15" s="68"/>
      <c r="D15" s="64" t="s">
        <v>1154</v>
      </c>
      <c r="E15" s="60" t="s">
        <v>32</v>
      </c>
      <c r="F15" s="64" t="s">
        <v>1635</v>
      </c>
      <c r="G15" s="64"/>
      <c r="H15" s="68" t="s">
        <v>162</v>
      </c>
      <c r="I15" s="68" t="s">
        <v>157</v>
      </c>
    </row>
  </sheetData>
  <sheetProtection formatCells="0" formatColumns="0" formatRows="0" insertRows="0" insertColumns="0" insertHyperlinks="0" deleteColumns="0" deleteRows="0" sort="0" autoFilter="0" pivotTables="0"/>
  <mergeCells count="5">
    <mergeCell ref="B2:B15"/>
    <mergeCell ref="C2:C5"/>
    <mergeCell ref="C6:C8"/>
    <mergeCell ref="C9:C10"/>
    <mergeCell ref="C14:C1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topLeftCell="F6" workbookViewId="0">
      <selection activeCell="D3" sqref="A$1:I$1048576"/>
    </sheetView>
  </sheetViews>
  <sheetFormatPr defaultColWidth="9.14423076923077" defaultRowHeight="15.2" outlineLevelRow="7"/>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 min="10" max="11" width="55.5673076923077"/>
  </cols>
  <sheetData>
    <row r="1" ht="16" spans="1:9">
      <c r="A1" s="57" t="s">
        <v>143</v>
      </c>
      <c r="B1" s="58" t="s">
        <v>144</v>
      </c>
      <c r="C1" s="58" t="s">
        <v>145</v>
      </c>
      <c r="D1" s="58" t="s">
        <v>146</v>
      </c>
      <c r="E1" s="58" t="s">
        <v>147</v>
      </c>
      <c r="F1" s="58" t="s">
        <v>148</v>
      </c>
      <c r="G1" s="58" t="s">
        <v>16</v>
      </c>
      <c r="H1" s="58" t="s">
        <v>2</v>
      </c>
      <c r="I1" s="58" t="s">
        <v>149</v>
      </c>
    </row>
    <row r="2" ht="61" spans="1:9">
      <c r="A2" s="59" t="s">
        <v>1636</v>
      </c>
      <c r="B2" s="59" t="s">
        <v>1637</v>
      </c>
      <c r="C2" s="59" t="s">
        <v>1638</v>
      </c>
      <c r="D2" s="60" t="s">
        <v>1639</v>
      </c>
      <c r="E2" s="60" t="s">
        <v>1640</v>
      </c>
      <c r="F2" s="60"/>
      <c r="G2" s="61"/>
      <c r="H2" s="62" t="s">
        <v>157</v>
      </c>
      <c r="I2" s="62" t="s">
        <v>157</v>
      </c>
    </row>
    <row r="3" ht="61" spans="1:9">
      <c r="A3" s="59" t="s">
        <v>1641</v>
      </c>
      <c r="B3" s="59"/>
      <c r="C3" s="59"/>
      <c r="D3" s="70" t="s">
        <v>1642</v>
      </c>
      <c r="E3" s="73" t="s">
        <v>1643</v>
      </c>
      <c r="F3" s="66"/>
      <c r="G3" s="61" t="s">
        <v>1644</v>
      </c>
      <c r="H3" s="62" t="s">
        <v>162</v>
      </c>
      <c r="I3" s="62" t="s">
        <v>162</v>
      </c>
    </row>
    <row r="4" ht="61" spans="1:11">
      <c r="A4" s="59" t="s">
        <v>1645</v>
      </c>
      <c r="B4" s="59"/>
      <c r="C4" s="59" t="s">
        <v>1646</v>
      </c>
      <c r="D4" s="64" t="s">
        <v>1647</v>
      </c>
      <c r="E4" s="60" t="s">
        <v>1648</v>
      </c>
      <c r="F4" s="67"/>
      <c r="G4" s="66" t="s">
        <v>1649</v>
      </c>
      <c r="H4" s="62" t="s">
        <v>157</v>
      </c>
      <c r="I4" s="62" t="s">
        <v>157</v>
      </c>
      <c r="J4" s="63"/>
      <c r="K4" s="69" t="str">
        <f>_xlfn.DISPIMG("ID_D7600E1C10464A10926D4623565F281F",1)</f>
        <v>=DISPIMG("ID_D7600E1C10464A10926D4623565F281F",1)</v>
      </c>
    </row>
    <row r="5" ht="61" spans="1:11">
      <c r="A5" s="59" t="s">
        <v>1650</v>
      </c>
      <c r="B5" s="59"/>
      <c r="C5" s="59"/>
      <c r="D5" s="64" t="s">
        <v>1651</v>
      </c>
      <c r="E5" s="60" t="s">
        <v>1652</v>
      </c>
      <c r="F5" s="67" t="s">
        <v>1653</v>
      </c>
      <c r="G5" s="61"/>
      <c r="H5" s="62" t="s">
        <v>157</v>
      </c>
      <c r="I5" s="62" t="s">
        <v>157</v>
      </c>
      <c r="J5" s="63"/>
      <c r="K5" s="69"/>
    </row>
    <row r="6" ht="31" spans="1:11">
      <c r="A6" s="64" t="s">
        <v>1654</v>
      </c>
      <c r="B6" s="59"/>
      <c r="C6" s="71" t="s">
        <v>1655</v>
      </c>
      <c r="D6" s="72" t="s">
        <v>1656</v>
      </c>
      <c r="E6" s="60" t="s">
        <v>1657</v>
      </c>
      <c r="F6" s="64"/>
      <c r="G6" s="64"/>
      <c r="H6" s="68" t="s">
        <v>157</v>
      </c>
      <c r="I6" s="68" t="s">
        <v>157</v>
      </c>
      <c r="J6" s="63"/>
      <c r="K6" s="69"/>
    </row>
    <row r="7" ht="31" spans="1:11">
      <c r="A7" s="64" t="s">
        <v>1658</v>
      </c>
      <c r="B7" s="59"/>
      <c r="C7" s="68"/>
      <c r="D7" s="72"/>
      <c r="E7" s="60" t="s">
        <v>1659</v>
      </c>
      <c r="F7" s="64"/>
      <c r="G7" s="64"/>
      <c r="H7" s="68" t="s">
        <v>157</v>
      </c>
      <c r="I7" s="68" t="s">
        <v>157</v>
      </c>
      <c r="J7" s="63"/>
      <c r="K7" s="69"/>
    </row>
    <row r="8" ht="16" spans="1:11">
      <c r="A8" s="64" t="s">
        <v>1660</v>
      </c>
      <c r="B8" s="59"/>
      <c r="C8" s="68"/>
      <c r="D8" s="72"/>
      <c r="E8" s="60" t="s">
        <v>1661</v>
      </c>
      <c r="F8" s="64"/>
      <c r="G8" s="64"/>
      <c r="H8" s="68" t="s">
        <v>157</v>
      </c>
      <c r="I8" s="68" t="s">
        <v>157</v>
      </c>
      <c r="J8" s="63"/>
      <c r="K8" s="69"/>
    </row>
  </sheetData>
  <sheetProtection formatCells="0" formatColumns="0" formatRows="0" insertRows="0" insertColumns="0" insertHyperlinks="0" deleteColumns="0" deleteRows="0" sort="0" autoFilter="0" pivotTables="0"/>
  <mergeCells count="6">
    <mergeCell ref="B2:B8"/>
    <mergeCell ref="C2:C5"/>
    <mergeCell ref="C6:C8"/>
    <mergeCell ref="D6:D8"/>
    <mergeCell ref="J4:J8"/>
    <mergeCell ref="K4:K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opLeftCell="F6" workbookViewId="0">
      <selection activeCell="A3" sqref="A$1:I$1048576"/>
    </sheetView>
  </sheetViews>
  <sheetFormatPr defaultColWidth="9.14423076923077"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 min="10" max="11" width="55.5673076923077"/>
  </cols>
  <sheetData>
    <row r="1" ht="16" spans="1:9">
      <c r="A1" s="57" t="s">
        <v>143</v>
      </c>
      <c r="B1" s="58" t="s">
        <v>144</v>
      </c>
      <c r="C1" s="58" t="s">
        <v>145</v>
      </c>
      <c r="D1" s="58" t="s">
        <v>146</v>
      </c>
      <c r="E1" s="58" t="s">
        <v>147</v>
      </c>
      <c r="F1" s="58" t="s">
        <v>148</v>
      </c>
      <c r="G1" s="58" t="s">
        <v>16</v>
      </c>
      <c r="H1" s="58" t="s">
        <v>2</v>
      </c>
      <c r="I1" s="58" t="s">
        <v>149</v>
      </c>
    </row>
    <row r="2" ht="31" spans="1:9">
      <c r="A2" s="59" t="s">
        <v>1662</v>
      </c>
      <c r="B2" s="59" t="s">
        <v>1663</v>
      </c>
      <c r="C2" s="59" t="s">
        <v>1638</v>
      </c>
      <c r="D2" s="60" t="s">
        <v>1639</v>
      </c>
      <c r="E2" s="60" t="s">
        <v>1664</v>
      </c>
      <c r="F2" s="60" t="s">
        <v>1665</v>
      </c>
      <c r="G2" s="61"/>
      <c r="H2" s="62" t="s">
        <v>157</v>
      </c>
      <c r="I2" s="62" t="s">
        <v>157</v>
      </c>
    </row>
    <row r="3" ht="31" spans="1:9">
      <c r="A3" s="59" t="s">
        <v>1666</v>
      </c>
      <c r="B3" s="59"/>
      <c r="C3" s="59"/>
      <c r="D3" s="64" t="s">
        <v>1642</v>
      </c>
      <c r="E3" s="60" t="s">
        <v>1667</v>
      </c>
      <c r="F3" s="66" t="s">
        <v>1668</v>
      </c>
      <c r="G3" s="64"/>
      <c r="H3" s="62" t="s">
        <v>157</v>
      </c>
      <c r="I3" s="62" t="s">
        <v>157</v>
      </c>
    </row>
    <row r="4" ht="31" spans="1:9">
      <c r="A4" s="59" t="s">
        <v>1669</v>
      </c>
      <c r="B4" s="59"/>
      <c r="C4" s="59" t="s">
        <v>1646</v>
      </c>
      <c r="D4" s="61" t="s">
        <v>1670</v>
      </c>
      <c r="E4" s="60" t="s">
        <v>1671</v>
      </c>
      <c r="F4" s="66"/>
      <c r="G4" s="61" t="s">
        <v>1672</v>
      </c>
      <c r="H4" s="62" t="s">
        <v>157</v>
      </c>
      <c r="I4" s="62" t="s">
        <v>157</v>
      </c>
    </row>
    <row r="5" ht="31" spans="1:11">
      <c r="A5" s="59" t="s">
        <v>1673</v>
      </c>
      <c r="B5" s="59"/>
      <c r="C5" s="59"/>
      <c r="D5" s="61" t="s">
        <v>1674</v>
      </c>
      <c r="E5" s="60"/>
      <c r="F5" s="67"/>
      <c r="G5" s="64"/>
      <c r="H5" s="62" t="s">
        <v>157</v>
      </c>
      <c r="I5" s="62" t="s">
        <v>157</v>
      </c>
      <c r="J5" s="63"/>
      <c r="K5" s="69" t="str">
        <f>_xlfn.DISPIMG("ID_D7600E1C10464A10926D4623565F281F",1)</f>
        <v>=DISPIMG("ID_D7600E1C10464A10926D4623565F281F",1)</v>
      </c>
    </row>
    <row r="6" ht="31" spans="1:11">
      <c r="A6" s="59" t="s">
        <v>1675</v>
      </c>
      <c r="B6" s="59"/>
      <c r="C6" s="59"/>
      <c r="D6" s="61" t="s">
        <v>1676</v>
      </c>
      <c r="E6" s="60"/>
      <c r="F6" s="67"/>
      <c r="G6" s="61"/>
      <c r="H6" s="62" t="s">
        <v>157</v>
      </c>
      <c r="I6" s="62" t="s">
        <v>157</v>
      </c>
      <c r="J6" s="63"/>
      <c r="K6" s="69"/>
    </row>
    <row r="7" ht="31" spans="1:11">
      <c r="A7" s="59" t="s">
        <v>1677</v>
      </c>
      <c r="B7" s="59"/>
      <c r="C7" s="59"/>
      <c r="D7" s="65" t="s">
        <v>635</v>
      </c>
      <c r="E7" s="60"/>
      <c r="F7" s="64"/>
      <c r="G7" s="64"/>
      <c r="H7" s="62" t="s">
        <v>157</v>
      </c>
      <c r="I7" s="62" t="s">
        <v>157</v>
      </c>
      <c r="J7" s="63"/>
      <c r="K7" s="69"/>
    </row>
    <row r="8" ht="31" spans="1:11">
      <c r="A8" s="59" t="s">
        <v>1678</v>
      </c>
      <c r="B8" s="59"/>
      <c r="C8" s="59"/>
      <c r="D8" s="65" t="s">
        <v>1679</v>
      </c>
      <c r="E8" s="60" t="s">
        <v>1680</v>
      </c>
      <c r="F8" s="64"/>
      <c r="G8" s="64"/>
      <c r="H8" s="68" t="s">
        <v>157</v>
      </c>
      <c r="I8" s="68" t="s">
        <v>157</v>
      </c>
      <c r="J8" s="63"/>
      <c r="K8" s="69"/>
    </row>
    <row r="9" ht="31" spans="1:11">
      <c r="A9" s="59" t="s">
        <v>1681</v>
      </c>
      <c r="B9" s="59"/>
      <c r="C9" s="59"/>
      <c r="D9" s="65" t="s">
        <v>1682</v>
      </c>
      <c r="E9" s="60"/>
      <c r="F9" s="64"/>
      <c r="G9" s="64"/>
      <c r="H9" s="68" t="s">
        <v>157</v>
      </c>
      <c r="I9" s="68" t="s">
        <v>157</v>
      </c>
      <c r="J9" s="63"/>
      <c r="K9" s="69"/>
    </row>
  </sheetData>
  <sheetProtection formatCells="0" formatColumns="0" formatRows="0" insertRows="0" insertColumns="0" insertHyperlinks="0" deleteColumns="0" deleteRows="0" sort="0" autoFilter="0" pivotTables="0"/>
  <mergeCells count="5">
    <mergeCell ref="B2:B9"/>
    <mergeCell ref="C2:C3"/>
    <mergeCell ref="C4:C9"/>
    <mergeCell ref="J5:J9"/>
    <mergeCell ref="K5:K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opLeftCell="B18" workbookViewId="0">
      <selection activeCell="B18" sqref="B18"/>
    </sheetView>
  </sheetViews>
  <sheetFormatPr defaultColWidth="9.14423076923077" defaultRowHeight="15.2" outlineLevelRow="1"/>
  <cols>
    <col min="1" max="1" width="15.4326923076923" customWidth="1"/>
    <col min="4" max="4" width="13" customWidth="1"/>
    <col min="5" max="5" width="19" customWidth="1"/>
    <col min="6" max="6" width="25" customWidth="1"/>
  </cols>
  <sheetData>
    <row r="1" ht="16" spans="1:9">
      <c r="A1" s="57" t="s">
        <v>143</v>
      </c>
      <c r="B1" s="58" t="s">
        <v>144</v>
      </c>
      <c r="C1" s="58" t="s">
        <v>145</v>
      </c>
      <c r="D1" s="58" t="s">
        <v>146</v>
      </c>
      <c r="E1" s="58" t="s">
        <v>147</v>
      </c>
      <c r="F1" s="58" t="s">
        <v>148</v>
      </c>
      <c r="G1" s="58" t="s">
        <v>16</v>
      </c>
      <c r="H1" s="58" t="s">
        <v>2</v>
      </c>
      <c r="I1" s="58" t="s">
        <v>149</v>
      </c>
    </row>
    <row r="2" ht="46" spans="1:9">
      <c r="A2" s="59" t="s">
        <v>1683</v>
      </c>
      <c r="B2" s="59" t="s">
        <v>1684</v>
      </c>
      <c r="C2" s="59" t="s">
        <v>1685</v>
      </c>
      <c r="D2" s="60"/>
      <c r="E2" s="60"/>
      <c r="F2" s="60" t="s">
        <v>1686</v>
      </c>
      <c r="G2" s="61"/>
      <c r="H2" s="62" t="s">
        <v>157</v>
      </c>
      <c r="I2" s="62" t="s">
        <v>157</v>
      </c>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opLeftCell="B18" workbookViewId="0">
      <selection activeCell="B18" sqref="B18"/>
    </sheetView>
  </sheetViews>
  <sheetFormatPr defaultColWidth="9.14423076923077" defaultRowHeight="15.2" outlineLevelRow="1"/>
  <cols>
    <col min="1" max="1" width="15.4326923076923" customWidth="1"/>
    <col min="4" max="4" width="13" customWidth="1"/>
    <col min="5" max="5" width="19" customWidth="1"/>
    <col min="6" max="6" width="25" customWidth="1"/>
  </cols>
  <sheetData>
    <row r="1" ht="16" spans="1:9">
      <c r="A1" s="57" t="s">
        <v>143</v>
      </c>
      <c r="B1" s="58" t="s">
        <v>144</v>
      </c>
      <c r="C1" s="58" t="s">
        <v>145</v>
      </c>
      <c r="D1" s="58" t="s">
        <v>146</v>
      </c>
      <c r="E1" s="58" t="s">
        <v>147</v>
      </c>
      <c r="F1" s="58" t="s">
        <v>148</v>
      </c>
      <c r="G1" s="58" t="s">
        <v>16</v>
      </c>
      <c r="H1" s="58" t="s">
        <v>2</v>
      </c>
      <c r="I1" s="58" t="s">
        <v>149</v>
      </c>
    </row>
    <row r="2" ht="31" spans="1:9">
      <c r="A2" s="59" t="s">
        <v>1687</v>
      </c>
      <c r="B2" s="59" t="s">
        <v>902</v>
      </c>
      <c r="C2" s="59"/>
      <c r="D2" s="60"/>
      <c r="E2" s="60"/>
      <c r="F2" s="60" t="s">
        <v>1688</v>
      </c>
      <c r="G2" s="61"/>
      <c r="H2" s="62" t="s">
        <v>157</v>
      </c>
      <c r="I2" s="62" t="s">
        <v>157</v>
      </c>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opLeftCell="B18" workbookViewId="0">
      <selection activeCell="B18" sqref="B18"/>
    </sheetView>
  </sheetViews>
  <sheetFormatPr defaultColWidth="9.14423076923077" defaultRowHeight="15.2" outlineLevelRow="1"/>
  <cols>
    <col min="1" max="1" width="15.4326923076923" customWidth="1"/>
    <col min="4" max="4" width="13" customWidth="1"/>
    <col min="5" max="5" width="19" customWidth="1"/>
    <col min="6" max="6" width="25" customWidth="1"/>
  </cols>
  <sheetData>
    <row r="1" ht="16" spans="1:9">
      <c r="A1" s="57" t="s">
        <v>143</v>
      </c>
      <c r="B1" s="58" t="s">
        <v>144</v>
      </c>
      <c r="C1" s="58" t="s">
        <v>145</v>
      </c>
      <c r="D1" s="58" t="s">
        <v>146</v>
      </c>
      <c r="E1" s="58" t="s">
        <v>147</v>
      </c>
      <c r="F1" s="58" t="s">
        <v>148</v>
      </c>
      <c r="G1" s="58" t="s">
        <v>16</v>
      </c>
      <c r="H1" s="58" t="s">
        <v>2</v>
      </c>
      <c r="I1" s="58" t="s">
        <v>149</v>
      </c>
    </row>
    <row r="2" ht="31" spans="1:9">
      <c r="A2" s="59" t="s">
        <v>1689</v>
      </c>
      <c r="B2" s="59" t="s">
        <v>1690</v>
      </c>
      <c r="C2" s="59"/>
      <c r="D2" s="60"/>
      <c r="E2" s="60"/>
      <c r="F2" s="60" t="s">
        <v>1691</v>
      </c>
      <c r="G2" s="61"/>
      <c r="H2" s="62" t="s">
        <v>157</v>
      </c>
      <c r="I2" s="62" t="s">
        <v>157</v>
      </c>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zoomScale="93" zoomScaleNormal="93" workbookViewId="0">
      <selection activeCell="C3" sqref="C3"/>
    </sheetView>
  </sheetViews>
  <sheetFormatPr defaultColWidth="9.69230769230769" defaultRowHeight="16.8"/>
  <cols>
    <col min="1" max="1" width="16.5096153846154" style="47" customWidth="1"/>
    <col min="2" max="2" width="30.625" style="48" customWidth="1"/>
    <col min="3" max="3" width="64.8557692307692" style="48" customWidth="1"/>
    <col min="4" max="4" width="71.7884615384615" style="48" customWidth="1"/>
    <col min="5" max="5" width="40.7980769230769" style="47" customWidth="1"/>
    <col min="6" max="6" width="12.7980769230769" style="47" customWidth="1"/>
    <col min="7" max="7" width="9.45192307692308" style="47" customWidth="1"/>
    <col min="8" max="8" width="8.25" style="47" customWidth="1"/>
    <col min="9" max="9" width="15.3173076923077" style="47" customWidth="1"/>
    <col min="10" max="10" width="12.7980769230769" style="47" customWidth="1"/>
    <col min="11" max="11" width="26.3173076923077" style="48" customWidth="1"/>
    <col min="12" max="16384" width="9.69230769230769" style="48"/>
  </cols>
  <sheetData>
    <row r="1" spans="1:10">
      <c r="A1" s="49" t="s">
        <v>1692</v>
      </c>
      <c r="B1" s="49" t="s">
        <v>145</v>
      </c>
      <c r="C1" s="49" t="s">
        <v>148</v>
      </c>
      <c r="D1" s="49" t="s">
        <v>16</v>
      </c>
      <c r="E1" s="49" t="s">
        <v>1693</v>
      </c>
      <c r="F1" s="49" t="s">
        <v>1694</v>
      </c>
      <c r="G1" s="49" t="s">
        <v>1695</v>
      </c>
      <c r="H1" s="49" t="s">
        <v>1696</v>
      </c>
      <c r="I1" s="49" t="s">
        <v>1697</v>
      </c>
      <c r="J1" s="49" t="s">
        <v>1698</v>
      </c>
    </row>
    <row r="2" ht="25.2" customHeight="1" spans="1:10">
      <c r="A2" s="45" t="s">
        <v>1699</v>
      </c>
      <c r="B2" s="50" t="s">
        <v>198</v>
      </c>
      <c r="C2" s="50" t="s">
        <v>1700</v>
      </c>
      <c r="D2" s="50"/>
      <c r="E2" s="45" t="s">
        <v>668</v>
      </c>
      <c r="F2" s="45" t="s">
        <v>157</v>
      </c>
      <c r="G2" s="45" t="s">
        <v>1701</v>
      </c>
      <c r="H2" s="45" t="s">
        <v>1701</v>
      </c>
      <c r="I2" s="45" t="s">
        <v>1702</v>
      </c>
      <c r="J2" s="45">
        <v>1</v>
      </c>
    </row>
    <row r="3" ht="87" customHeight="1" spans="1:10">
      <c r="A3" s="45"/>
      <c r="B3" s="50" t="s">
        <v>1703</v>
      </c>
      <c r="C3" s="51" t="s">
        <v>1704</v>
      </c>
      <c r="D3" s="50" t="s">
        <v>1705</v>
      </c>
      <c r="E3" s="54" t="s">
        <v>1706</v>
      </c>
      <c r="F3" s="45" t="s">
        <v>1701</v>
      </c>
      <c r="G3" s="45" t="s">
        <v>157</v>
      </c>
      <c r="H3" s="45" t="s">
        <v>157</v>
      </c>
      <c r="I3" s="45" t="s">
        <v>1707</v>
      </c>
      <c r="J3" s="45">
        <v>16</v>
      </c>
    </row>
    <row r="4" ht="135" customHeight="1" spans="1:10">
      <c r="A4" s="45"/>
      <c r="B4" s="50" t="s">
        <v>1708</v>
      </c>
      <c r="C4" s="52" t="s">
        <v>1709</v>
      </c>
      <c r="D4" s="52" t="s">
        <v>1710</v>
      </c>
      <c r="E4" s="54" t="s">
        <v>668</v>
      </c>
      <c r="F4" s="45" t="s">
        <v>1701</v>
      </c>
      <c r="G4" s="45" t="s">
        <v>157</v>
      </c>
      <c r="H4" s="45" t="s">
        <v>157</v>
      </c>
      <c r="I4" s="54" t="s">
        <v>1711</v>
      </c>
      <c r="J4" s="45">
        <v>20</v>
      </c>
    </row>
    <row r="5" ht="142.8" customHeight="1" spans="1:10">
      <c r="A5" s="45"/>
      <c r="B5" s="53" t="s">
        <v>1712</v>
      </c>
      <c r="C5" s="52" t="s">
        <v>1713</v>
      </c>
      <c r="D5" s="50"/>
      <c r="E5" s="45" t="s">
        <v>1714</v>
      </c>
      <c r="F5" s="45" t="s">
        <v>1701</v>
      </c>
      <c r="G5" s="45" t="s">
        <v>1701</v>
      </c>
      <c r="H5" s="45" t="s">
        <v>1701</v>
      </c>
      <c r="I5" s="54" t="s">
        <v>1715</v>
      </c>
      <c r="J5" s="45">
        <v>1</v>
      </c>
    </row>
    <row r="6" ht="84" customHeight="1" spans="1:10">
      <c r="A6" s="45"/>
      <c r="B6" s="50" t="s">
        <v>1716</v>
      </c>
      <c r="C6" s="52" t="s">
        <v>1717</v>
      </c>
      <c r="D6" s="50"/>
      <c r="E6" s="45" t="s">
        <v>668</v>
      </c>
      <c r="F6" s="45" t="s">
        <v>1701</v>
      </c>
      <c r="G6" s="45" t="s">
        <v>157</v>
      </c>
      <c r="H6" s="45" t="s">
        <v>157</v>
      </c>
      <c r="I6" s="54" t="s">
        <v>1718</v>
      </c>
      <c r="J6" s="45">
        <v>2</v>
      </c>
    </row>
    <row r="7" ht="81" customHeight="1" spans="1:10">
      <c r="A7" s="45" t="s">
        <v>1719</v>
      </c>
      <c r="B7" s="50" t="s">
        <v>1720</v>
      </c>
      <c r="C7" s="50" t="s">
        <v>1721</v>
      </c>
      <c r="D7" s="50"/>
      <c r="E7" s="45" t="s">
        <v>1714</v>
      </c>
      <c r="F7" s="45" t="s">
        <v>1722</v>
      </c>
      <c r="G7" s="45" t="s">
        <v>1701</v>
      </c>
      <c r="H7" s="45" t="s">
        <v>1701</v>
      </c>
      <c r="I7" s="55" t="s">
        <v>1723</v>
      </c>
      <c r="J7" s="45">
        <v>1</v>
      </c>
    </row>
    <row r="8" ht="90.6" customHeight="1" spans="1:10">
      <c r="A8" s="45"/>
      <c r="B8" s="50" t="s">
        <v>1724</v>
      </c>
      <c r="C8" s="50" t="s">
        <v>1725</v>
      </c>
      <c r="D8" s="50"/>
      <c r="E8" s="45" t="s">
        <v>1726</v>
      </c>
      <c r="F8" s="45" t="s">
        <v>1701</v>
      </c>
      <c r="G8" s="45" t="s">
        <v>157</v>
      </c>
      <c r="H8" s="45" t="s">
        <v>157</v>
      </c>
      <c r="I8" s="55" t="s">
        <v>1727</v>
      </c>
      <c r="J8" s="45">
        <v>6</v>
      </c>
    </row>
    <row r="9" ht="94.8" customHeight="1" spans="1:10">
      <c r="A9" s="45"/>
      <c r="B9" s="53" t="s">
        <v>1728</v>
      </c>
      <c r="C9" s="50" t="s">
        <v>1729</v>
      </c>
      <c r="D9" s="50"/>
      <c r="E9" s="45" t="s">
        <v>1714</v>
      </c>
      <c r="F9" s="45" t="s">
        <v>1701</v>
      </c>
      <c r="G9" s="45" t="s">
        <v>1701</v>
      </c>
      <c r="H9" s="45" t="s">
        <v>1701</v>
      </c>
      <c r="I9" s="56" t="s">
        <v>1730</v>
      </c>
      <c r="J9" s="45">
        <v>2</v>
      </c>
    </row>
    <row r="10" ht="81.6" customHeight="1" spans="1:10">
      <c r="A10" s="45"/>
      <c r="B10" s="50" t="s">
        <v>1731</v>
      </c>
      <c r="C10" s="50" t="s">
        <v>1732</v>
      </c>
      <c r="D10" s="50"/>
      <c r="E10" s="45" t="s">
        <v>1714</v>
      </c>
      <c r="F10" s="45" t="s">
        <v>1701</v>
      </c>
      <c r="G10" s="45" t="s">
        <v>1701</v>
      </c>
      <c r="H10" s="45" t="s">
        <v>1701</v>
      </c>
      <c r="I10" s="54" t="s">
        <v>1730</v>
      </c>
      <c r="J10" s="45">
        <v>5</v>
      </c>
    </row>
    <row r="11" ht="23.4" customHeight="1" spans="10:10">
      <c r="J11" s="47">
        <f>SUM(J2:J10)</f>
        <v>54</v>
      </c>
    </row>
  </sheetData>
  <sheetProtection formatCells="0" formatColumns="0" formatRows="0" insertRows="0" insertColumns="0" insertHyperlinks="0" deleteColumns="0" deleteRows="0" sort="0" autoFilter="0" pivotTables="0"/>
  <mergeCells count="2">
    <mergeCell ref="A2:A6"/>
    <mergeCell ref="A7:A10"/>
  </mergeCells>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K25"/>
  <sheetViews>
    <sheetView topLeftCell="K4" workbookViewId="0">
      <selection activeCell="L4" sqref="L4:L9"/>
    </sheetView>
  </sheetViews>
  <sheetFormatPr defaultColWidth="9.14423076923077" defaultRowHeight="15.2"/>
  <cols>
    <col min="2" max="2" width="35.1442307692308" customWidth="1"/>
    <col min="5" max="5" width="17.7115384615385" customWidth="1"/>
    <col min="9" max="9" width="10.5673076923077" customWidth="1"/>
    <col min="10" max="10" width="10"/>
  </cols>
  <sheetData>
    <row r="2" spans="2:4">
      <c r="B2" s="21" t="s">
        <v>123</v>
      </c>
      <c r="C2" s="21" t="s">
        <v>44</v>
      </c>
      <c r="D2" s="21" t="s">
        <v>41</v>
      </c>
    </row>
    <row r="3" ht="213" spans="2:4">
      <c r="B3" s="23" t="s">
        <v>124</v>
      </c>
      <c r="C3" s="21" t="s">
        <v>57</v>
      </c>
      <c r="D3" s="21" t="s">
        <v>125</v>
      </c>
    </row>
    <row r="5" spans="5:11">
      <c r="E5" s="21" t="s">
        <v>126</v>
      </c>
      <c r="F5" s="21" t="s">
        <v>127</v>
      </c>
      <c r="G5" s="21" t="s">
        <v>128</v>
      </c>
      <c r="H5" s="21" t="s">
        <v>129</v>
      </c>
      <c r="I5" s="21" t="s">
        <v>130</v>
      </c>
      <c r="J5" s="21" t="s">
        <v>131</v>
      </c>
      <c r="K5" s="21" t="s">
        <v>132</v>
      </c>
    </row>
    <row r="6" spans="5:11">
      <c r="E6" s="21" t="s">
        <v>133</v>
      </c>
      <c r="F6" s="21" t="s">
        <v>2</v>
      </c>
      <c r="G6" s="21"/>
      <c r="H6" s="21" t="s">
        <v>134</v>
      </c>
      <c r="I6" s="21" t="s">
        <v>135</v>
      </c>
      <c r="J6" s="175">
        <v>46026</v>
      </c>
      <c r="K6" s="21" t="s">
        <v>101</v>
      </c>
    </row>
    <row r="7" spans="5:11">
      <c r="E7" s="21" t="s">
        <v>133</v>
      </c>
      <c r="F7" s="21" t="s">
        <v>136</v>
      </c>
      <c r="G7">
        <v>14.2</v>
      </c>
      <c r="H7" s="21" t="s">
        <v>137</v>
      </c>
      <c r="I7" s="21" t="s">
        <v>138</v>
      </c>
      <c r="J7" s="176">
        <v>46051</v>
      </c>
      <c r="K7" t="s">
        <v>101</v>
      </c>
    </row>
    <row r="8" spans="5:11">
      <c r="E8" s="21" t="s">
        <v>139</v>
      </c>
      <c r="F8" s="21" t="s">
        <v>140</v>
      </c>
      <c r="G8">
        <v>12.6</v>
      </c>
      <c r="I8" s="21" t="s">
        <v>141</v>
      </c>
      <c r="J8" s="176">
        <v>46051</v>
      </c>
      <c r="K8" s="21" t="s">
        <v>101</v>
      </c>
    </row>
    <row r="25" spans="10:10">
      <c r="J25" s="21" t="s">
        <v>142</v>
      </c>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3"/>
  <sheetViews>
    <sheetView topLeftCell="E56" workbookViewId="0">
      <selection activeCell="B51" sqref="B51:B54"/>
    </sheetView>
  </sheetViews>
  <sheetFormatPr defaultColWidth="9" defaultRowHeight="16.8" outlineLevelCol="5"/>
  <cols>
    <col min="1" max="1" width="8" style="28" customWidth="1"/>
    <col min="2" max="2" width="60" style="28" customWidth="1"/>
    <col min="3" max="3" width="20" style="28" customWidth="1"/>
    <col min="4" max="4" width="96.5673076923077" style="28" customWidth="1"/>
    <col min="5" max="5" width="15.1538461538462" style="28" customWidth="1"/>
    <col min="6" max="6" width="63.4326923076923" style="28" customWidth="1"/>
    <col min="7" max="16384" width="9" style="28"/>
  </cols>
  <sheetData>
    <row r="1" spans="1:6">
      <c r="A1" s="31" t="s">
        <v>38</v>
      </c>
      <c r="B1" s="32" t="s">
        <v>1733</v>
      </c>
      <c r="C1" s="31" t="s">
        <v>145</v>
      </c>
      <c r="D1" s="31" t="s">
        <v>148</v>
      </c>
      <c r="E1" s="32" t="s">
        <v>1734</v>
      </c>
      <c r="F1" s="31" t="s">
        <v>16</v>
      </c>
    </row>
    <row r="2" spans="1:6">
      <c r="A2" s="33">
        <v>1</v>
      </c>
      <c r="B2" s="34" t="s">
        <v>1735</v>
      </c>
      <c r="C2" s="35" t="s">
        <v>198</v>
      </c>
      <c r="D2" s="35" t="s">
        <v>1736</v>
      </c>
      <c r="E2" s="37" t="s">
        <v>1737</v>
      </c>
      <c r="F2" s="41" t="s">
        <v>1738</v>
      </c>
    </row>
    <row r="3" spans="1:6">
      <c r="A3" s="36">
        <v>2</v>
      </c>
      <c r="B3" s="37" t="s">
        <v>1739</v>
      </c>
      <c r="C3" s="37" t="s">
        <v>1703</v>
      </c>
      <c r="D3" s="37" t="s">
        <v>1740</v>
      </c>
      <c r="E3" s="37" t="s">
        <v>1737</v>
      </c>
      <c r="F3" s="41"/>
    </row>
    <row r="4" spans="1:6">
      <c r="A4" s="33">
        <v>3</v>
      </c>
      <c r="B4" s="35" t="s">
        <v>1741</v>
      </c>
      <c r="C4" s="35" t="s">
        <v>1703</v>
      </c>
      <c r="D4" s="35" t="s">
        <v>1742</v>
      </c>
      <c r="E4" s="35"/>
      <c r="F4" s="41"/>
    </row>
    <row r="5" spans="1:6">
      <c r="A5" s="36">
        <v>4</v>
      </c>
      <c r="B5" s="37" t="s">
        <v>1743</v>
      </c>
      <c r="C5" s="37" t="s">
        <v>1703</v>
      </c>
      <c r="D5" s="37" t="s">
        <v>1744</v>
      </c>
      <c r="E5" s="37"/>
      <c r="F5" s="41"/>
    </row>
    <row r="6" spans="1:6">
      <c r="A6" s="33">
        <v>5</v>
      </c>
      <c r="B6" s="35" t="s">
        <v>1745</v>
      </c>
      <c r="C6" s="35" t="s">
        <v>1703</v>
      </c>
      <c r="D6" s="35" t="s">
        <v>1746</v>
      </c>
      <c r="E6" s="35"/>
      <c r="F6" s="41"/>
    </row>
    <row r="7" spans="1:6">
      <c r="A7" s="36">
        <v>6</v>
      </c>
      <c r="B7" s="37" t="s">
        <v>1747</v>
      </c>
      <c r="C7" s="37" t="s">
        <v>1703</v>
      </c>
      <c r="D7" s="37" t="s">
        <v>1748</v>
      </c>
      <c r="E7" s="37"/>
      <c r="F7" s="41"/>
    </row>
    <row r="8" spans="1:6">
      <c r="A8" s="33">
        <v>7</v>
      </c>
      <c r="B8" s="35" t="s">
        <v>1749</v>
      </c>
      <c r="C8" s="35" t="s">
        <v>1703</v>
      </c>
      <c r="D8" s="35" t="s">
        <v>1750</v>
      </c>
      <c r="E8" s="35"/>
      <c r="F8" s="41"/>
    </row>
    <row r="9" spans="1:6">
      <c r="A9" s="36">
        <v>8</v>
      </c>
      <c r="B9" s="37" t="s">
        <v>1751</v>
      </c>
      <c r="C9" s="37" t="s">
        <v>1703</v>
      </c>
      <c r="D9" s="37" t="s">
        <v>1752</v>
      </c>
      <c r="E9" s="37"/>
      <c r="F9" s="41"/>
    </row>
    <row r="10" spans="1:6">
      <c r="A10" s="33">
        <v>9</v>
      </c>
      <c r="B10" s="35" t="s">
        <v>1753</v>
      </c>
      <c r="C10" s="35" t="s">
        <v>1703</v>
      </c>
      <c r="D10" s="35" t="s">
        <v>1754</v>
      </c>
      <c r="E10" s="35"/>
      <c r="F10" s="41"/>
    </row>
    <row r="11" spans="1:6">
      <c r="A11" s="36">
        <v>10</v>
      </c>
      <c r="B11" s="37" t="s">
        <v>1755</v>
      </c>
      <c r="C11" s="37" t="s">
        <v>1703</v>
      </c>
      <c r="D11" s="37" t="s">
        <v>1756</v>
      </c>
      <c r="E11" s="37"/>
      <c r="F11" s="41"/>
    </row>
    <row r="12" spans="1:6">
      <c r="A12" s="33">
        <v>11</v>
      </c>
      <c r="B12" s="35" t="s">
        <v>1757</v>
      </c>
      <c r="C12" s="35" t="s">
        <v>1703</v>
      </c>
      <c r="D12" s="35" t="s">
        <v>1758</v>
      </c>
      <c r="E12" s="35"/>
      <c r="F12" s="41"/>
    </row>
    <row r="13" spans="1:6">
      <c r="A13" s="36">
        <v>12</v>
      </c>
      <c r="B13" s="37" t="s">
        <v>1759</v>
      </c>
      <c r="C13" s="37" t="s">
        <v>1703</v>
      </c>
      <c r="D13" s="37" t="s">
        <v>1760</v>
      </c>
      <c r="E13" s="37"/>
      <c r="F13" s="41"/>
    </row>
    <row r="14" spans="1:6">
      <c r="A14" s="33">
        <v>13</v>
      </c>
      <c r="B14" s="35" t="s">
        <v>1761</v>
      </c>
      <c r="C14" s="35" t="s">
        <v>1703</v>
      </c>
      <c r="D14" s="35" t="s">
        <v>1762</v>
      </c>
      <c r="E14" s="35"/>
      <c r="F14" s="41"/>
    </row>
    <row r="15" spans="1:6">
      <c r="A15" s="36">
        <v>14</v>
      </c>
      <c r="B15" s="37" t="s">
        <v>1763</v>
      </c>
      <c r="C15" s="37" t="s">
        <v>1703</v>
      </c>
      <c r="D15" s="37" t="s">
        <v>1764</v>
      </c>
      <c r="E15" s="37"/>
      <c r="F15" s="41"/>
    </row>
    <row r="16" spans="1:6">
      <c r="A16" s="33">
        <v>15</v>
      </c>
      <c r="B16" s="35" t="s">
        <v>1765</v>
      </c>
      <c r="C16" s="35" t="s">
        <v>1703</v>
      </c>
      <c r="D16" s="35" t="s">
        <v>1766</v>
      </c>
      <c r="E16" s="35"/>
      <c r="F16" s="41"/>
    </row>
    <row r="17" spans="1:6">
      <c r="A17" s="36">
        <v>16</v>
      </c>
      <c r="B17" s="37" t="s">
        <v>1767</v>
      </c>
      <c r="C17" s="37" t="s">
        <v>1703</v>
      </c>
      <c r="D17" s="37" t="s">
        <v>1768</v>
      </c>
      <c r="E17" s="37"/>
      <c r="F17" s="41"/>
    </row>
    <row r="18" spans="1:6">
      <c r="A18" s="33">
        <v>17</v>
      </c>
      <c r="B18" s="35" t="s">
        <v>1769</v>
      </c>
      <c r="C18" s="35" t="s">
        <v>1703</v>
      </c>
      <c r="D18" s="35" t="s">
        <v>1770</v>
      </c>
      <c r="E18" s="35"/>
      <c r="F18" s="41"/>
    </row>
    <row r="19" ht="17" spans="1:6">
      <c r="A19" s="38">
        <v>18</v>
      </c>
      <c r="B19" s="39" t="s">
        <v>1771</v>
      </c>
      <c r="C19" s="39" t="s">
        <v>1772</v>
      </c>
      <c r="D19" s="39" t="s">
        <v>1773</v>
      </c>
      <c r="E19" s="37" t="s">
        <v>1737</v>
      </c>
      <c r="F19" s="42" t="s">
        <v>1774</v>
      </c>
    </row>
    <row r="20" ht="17" spans="1:6">
      <c r="A20" s="38">
        <v>19</v>
      </c>
      <c r="B20" s="39" t="s">
        <v>1775</v>
      </c>
      <c r="C20" s="39" t="s">
        <v>1772</v>
      </c>
      <c r="D20" s="39" t="s">
        <v>1776</v>
      </c>
      <c r="E20" s="37" t="s">
        <v>1737</v>
      </c>
      <c r="F20" s="41"/>
    </row>
    <row r="21" ht="17" spans="1:6">
      <c r="A21" s="38">
        <v>20</v>
      </c>
      <c r="B21" s="39" t="s">
        <v>1777</v>
      </c>
      <c r="C21" s="39" t="s">
        <v>1772</v>
      </c>
      <c r="D21" s="39" t="s">
        <v>1778</v>
      </c>
      <c r="E21" s="37"/>
      <c r="F21" s="41"/>
    </row>
    <row r="22" ht="17" spans="1:6">
      <c r="A22" s="38">
        <v>21</v>
      </c>
      <c r="B22" s="39" t="s">
        <v>1779</v>
      </c>
      <c r="C22" s="39" t="s">
        <v>1772</v>
      </c>
      <c r="D22" s="39" t="s">
        <v>1780</v>
      </c>
      <c r="E22" s="35"/>
      <c r="F22" s="41"/>
    </row>
    <row r="23" ht="17" spans="1:6">
      <c r="A23" s="38">
        <v>22</v>
      </c>
      <c r="B23" s="39" t="s">
        <v>1781</v>
      </c>
      <c r="C23" s="39" t="s">
        <v>1772</v>
      </c>
      <c r="D23" s="39" t="s">
        <v>1782</v>
      </c>
      <c r="E23" s="37"/>
      <c r="F23" s="41"/>
    </row>
    <row r="24" ht="17" spans="1:6">
      <c r="A24" s="38">
        <v>23</v>
      </c>
      <c r="B24" s="39" t="s">
        <v>1783</v>
      </c>
      <c r="C24" s="39" t="s">
        <v>1772</v>
      </c>
      <c r="D24" s="39" t="s">
        <v>1784</v>
      </c>
      <c r="E24" s="35"/>
      <c r="F24" s="41"/>
    </row>
    <row r="25" ht="17" spans="1:6">
      <c r="A25" s="38">
        <v>24</v>
      </c>
      <c r="B25" s="39" t="s">
        <v>1785</v>
      </c>
      <c r="C25" s="39" t="s">
        <v>1772</v>
      </c>
      <c r="D25" s="39" t="s">
        <v>1786</v>
      </c>
      <c r="E25" s="37"/>
      <c r="F25" s="41"/>
    </row>
    <row r="26" ht="17" spans="1:6">
      <c r="A26" s="38">
        <v>25</v>
      </c>
      <c r="B26" s="39" t="s">
        <v>1787</v>
      </c>
      <c r="C26" s="39" t="s">
        <v>1772</v>
      </c>
      <c r="D26" s="39" t="s">
        <v>1788</v>
      </c>
      <c r="E26" s="35"/>
      <c r="F26" s="41"/>
    </row>
    <row r="27" ht="17" spans="1:6">
      <c r="A27" s="38">
        <v>26</v>
      </c>
      <c r="B27" s="39" t="s">
        <v>1789</v>
      </c>
      <c r="C27" s="39" t="s">
        <v>1772</v>
      </c>
      <c r="D27" s="39" t="s">
        <v>1790</v>
      </c>
      <c r="E27" s="37"/>
      <c r="F27" s="41"/>
    </row>
    <row r="28" ht="17" spans="1:6">
      <c r="A28" s="38">
        <v>27</v>
      </c>
      <c r="B28" s="39" t="s">
        <v>1791</v>
      </c>
      <c r="C28" s="39" t="s">
        <v>1772</v>
      </c>
      <c r="D28" s="39" t="s">
        <v>1792</v>
      </c>
      <c r="E28" s="35"/>
      <c r="F28" s="41"/>
    </row>
    <row r="29" ht="17" spans="1:6">
      <c r="A29" s="38">
        <v>28</v>
      </c>
      <c r="B29" s="39" t="s">
        <v>1793</v>
      </c>
      <c r="C29" s="39" t="s">
        <v>1772</v>
      </c>
      <c r="D29" s="39" t="s">
        <v>1794</v>
      </c>
      <c r="E29" s="37"/>
      <c r="F29" s="41"/>
    </row>
    <row r="30" ht="17" spans="1:6">
      <c r="A30" s="38">
        <v>29</v>
      </c>
      <c r="B30" s="39" t="s">
        <v>1795</v>
      </c>
      <c r="C30" s="39" t="s">
        <v>1772</v>
      </c>
      <c r="D30" s="39" t="s">
        <v>1796</v>
      </c>
      <c r="E30" s="35"/>
      <c r="F30" s="41"/>
    </row>
    <row r="31" ht="17" spans="1:6">
      <c r="A31" s="38">
        <v>30</v>
      </c>
      <c r="B31" s="39" t="s">
        <v>1797</v>
      </c>
      <c r="C31" s="39" t="s">
        <v>1772</v>
      </c>
      <c r="D31" s="39" t="s">
        <v>1798</v>
      </c>
      <c r="E31" s="37"/>
      <c r="F31" s="41"/>
    </row>
    <row r="32" ht="17" spans="1:6">
      <c r="A32" s="38">
        <v>31</v>
      </c>
      <c r="B32" s="39" t="s">
        <v>1799</v>
      </c>
      <c r="C32" s="39" t="s">
        <v>1772</v>
      </c>
      <c r="D32" s="39" t="s">
        <v>1800</v>
      </c>
      <c r="E32" s="35"/>
      <c r="F32" s="41"/>
    </row>
    <row r="33" ht="17" spans="1:6">
      <c r="A33" s="38">
        <v>32</v>
      </c>
      <c r="B33" s="39" t="s">
        <v>1801</v>
      </c>
      <c r="C33" s="39" t="s">
        <v>1772</v>
      </c>
      <c r="D33" s="39" t="s">
        <v>1802</v>
      </c>
      <c r="E33" s="37"/>
      <c r="F33" s="41"/>
    </row>
    <row r="34" ht="17" spans="1:6">
      <c r="A34" s="38">
        <v>33</v>
      </c>
      <c r="B34" s="39" t="s">
        <v>1803</v>
      </c>
      <c r="C34" s="39" t="s">
        <v>1772</v>
      </c>
      <c r="D34" s="39" t="s">
        <v>1804</v>
      </c>
      <c r="E34" s="35"/>
      <c r="F34" s="41"/>
    </row>
    <row r="35" ht="17" spans="1:6">
      <c r="A35" s="38">
        <v>34</v>
      </c>
      <c r="B35" s="39" t="s">
        <v>1805</v>
      </c>
      <c r="C35" s="39" t="s">
        <v>1772</v>
      </c>
      <c r="D35" s="39" t="s">
        <v>1806</v>
      </c>
      <c r="E35" s="37"/>
      <c r="F35" s="41"/>
    </row>
    <row r="36" ht="17" spans="1:6">
      <c r="A36" s="38">
        <v>35</v>
      </c>
      <c r="B36" s="39" t="s">
        <v>1807</v>
      </c>
      <c r="C36" s="39" t="s">
        <v>1772</v>
      </c>
      <c r="D36" s="39" t="s">
        <v>1808</v>
      </c>
      <c r="E36" s="35"/>
      <c r="F36" s="41"/>
    </row>
    <row r="37" ht="17" spans="1:6">
      <c r="A37" s="38">
        <v>36</v>
      </c>
      <c r="B37" s="39" t="s">
        <v>1809</v>
      </c>
      <c r="C37" s="39" t="s">
        <v>1772</v>
      </c>
      <c r="D37" s="39" t="s">
        <v>1810</v>
      </c>
      <c r="E37" s="37"/>
      <c r="F37" s="41"/>
    </row>
    <row r="38" ht="17" spans="1:6">
      <c r="A38" s="38">
        <v>37</v>
      </c>
      <c r="B38" s="39" t="s">
        <v>1811</v>
      </c>
      <c r="C38" s="39" t="s">
        <v>1772</v>
      </c>
      <c r="D38" s="39" t="s">
        <v>1812</v>
      </c>
      <c r="E38" s="35"/>
      <c r="F38" s="41"/>
    </row>
    <row r="39" ht="17" spans="1:6">
      <c r="A39" s="38">
        <v>38</v>
      </c>
      <c r="B39" s="39" t="s">
        <v>1813</v>
      </c>
      <c r="C39" s="39" t="s">
        <v>1772</v>
      </c>
      <c r="D39" s="39" t="s">
        <v>1814</v>
      </c>
      <c r="E39" s="37"/>
      <c r="F39" s="41"/>
    </row>
    <row r="40" ht="17" spans="1:6">
      <c r="A40" s="38">
        <v>39</v>
      </c>
      <c r="B40" s="39" t="s">
        <v>1815</v>
      </c>
      <c r="C40" s="39" t="s">
        <v>1772</v>
      </c>
      <c r="D40" s="39" t="s">
        <v>1816</v>
      </c>
      <c r="E40" s="35"/>
      <c r="F40" s="41"/>
    </row>
    <row r="41" ht="17" spans="1:6">
      <c r="A41" s="38">
        <v>40</v>
      </c>
      <c r="B41" s="39" t="s">
        <v>1817</v>
      </c>
      <c r="C41" s="39" t="s">
        <v>1772</v>
      </c>
      <c r="D41" s="39" t="s">
        <v>1818</v>
      </c>
      <c r="E41" s="37"/>
      <c r="F41" s="41"/>
    </row>
    <row r="42" ht="17" spans="1:6">
      <c r="A42" s="38">
        <v>41</v>
      </c>
      <c r="B42" s="39" t="s">
        <v>1819</v>
      </c>
      <c r="C42" s="39" t="s">
        <v>1772</v>
      </c>
      <c r="D42" s="39" t="s">
        <v>1820</v>
      </c>
      <c r="E42" s="35"/>
      <c r="F42" s="41"/>
    </row>
    <row r="43" ht="17" spans="1:6">
      <c r="A43" s="38">
        <v>42</v>
      </c>
      <c r="B43" s="39" t="s">
        <v>1821</v>
      </c>
      <c r="C43" s="39" t="s">
        <v>1772</v>
      </c>
      <c r="D43" s="39" t="s">
        <v>1822</v>
      </c>
      <c r="E43" s="37"/>
      <c r="F43" s="41"/>
    </row>
    <row r="44" ht="17" spans="1:6">
      <c r="A44" s="38">
        <v>43</v>
      </c>
      <c r="B44" s="39" t="s">
        <v>1823</v>
      </c>
      <c r="C44" s="39" t="s">
        <v>1772</v>
      </c>
      <c r="D44" s="39" t="s">
        <v>1824</v>
      </c>
      <c r="E44" s="35"/>
      <c r="F44" s="41"/>
    </row>
    <row r="45" ht="17" spans="1:6">
      <c r="A45" s="38">
        <v>44</v>
      </c>
      <c r="B45" s="39" t="s">
        <v>1825</v>
      </c>
      <c r="C45" s="39" t="s">
        <v>1772</v>
      </c>
      <c r="D45" s="39" t="s">
        <v>1826</v>
      </c>
      <c r="E45" s="37"/>
      <c r="F45" s="41"/>
    </row>
    <row r="46" ht="17" spans="1:6">
      <c r="A46" s="38">
        <v>45</v>
      </c>
      <c r="B46" s="39" t="s">
        <v>1827</v>
      </c>
      <c r="C46" s="39" t="s">
        <v>1772</v>
      </c>
      <c r="D46" s="39" t="s">
        <v>1828</v>
      </c>
      <c r="E46" s="35"/>
      <c r="F46" s="41"/>
    </row>
    <row r="47" ht="17" spans="1:6">
      <c r="A47" s="38">
        <v>46</v>
      </c>
      <c r="B47" s="39" t="s">
        <v>1829</v>
      </c>
      <c r="C47" s="39" t="s">
        <v>1772</v>
      </c>
      <c r="D47" s="39" t="s">
        <v>1830</v>
      </c>
      <c r="E47" s="37"/>
      <c r="F47" s="41"/>
    </row>
    <row r="48" ht="17" spans="1:6">
      <c r="A48" s="38">
        <v>47</v>
      </c>
      <c r="B48" s="39" t="s">
        <v>1831</v>
      </c>
      <c r="C48" s="39" t="s">
        <v>1772</v>
      </c>
      <c r="D48" s="39" t="s">
        <v>1832</v>
      </c>
      <c r="E48" s="35"/>
      <c r="F48" s="41"/>
    </row>
    <row r="49" ht="17" spans="1:6">
      <c r="A49" s="38">
        <v>48</v>
      </c>
      <c r="B49" s="39" t="s">
        <v>1833</v>
      </c>
      <c r="C49" s="39" t="s">
        <v>1772</v>
      </c>
      <c r="D49" s="39" t="s">
        <v>1834</v>
      </c>
      <c r="E49" s="37"/>
      <c r="F49" s="41"/>
    </row>
    <row r="50" ht="17" spans="1:6">
      <c r="A50" s="38">
        <v>49</v>
      </c>
      <c r="B50" s="39" t="s">
        <v>1835</v>
      </c>
      <c r="C50" s="39" t="s">
        <v>1772</v>
      </c>
      <c r="D50" s="39" t="s">
        <v>1836</v>
      </c>
      <c r="E50" s="35"/>
      <c r="F50" s="41"/>
    </row>
    <row r="51" ht="17" spans="1:6">
      <c r="A51" s="38">
        <v>50</v>
      </c>
      <c r="B51" s="39" t="s">
        <v>1837</v>
      </c>
      <c r="C51" s="39" t="s">
        <v>1772</v>
      </c>
      <c r="D51" s="39" t="s">
        <v>1838</v>
      </c>
      <c r="E51" s="37"/>
      <c r="F51" s="41"/>
    </row>
    <row r="52" ht="17" spans="1:6">
      <c r="A52" s="38">
        <v>51</v>
      </c>
      <c r="B52" s="39" t="s">
        <v>1839</v>
      </c>
      <c r="C52" s="39" t="s">
        <v>1772</v>
      </c>
      <c r="D52" s="39" t="s">
        <v>1840</v>
      </c>
      <c r="E52" s="35"/>
      <c r="F52" s="41"/>
    </row>
    <row r="53" ht="17" spans="1:6">
      <c r="A53" s="38">
        <v>52</v>
      </c>
      <c r="B53" s="39" t="s">
        <v>1841</v>
      </c>
      <c r="C53" s="39" t="s">
        <v>1772</v>
      </c>
      <c r="D53" s="39" t="s">
        <v>1842</v>
      </c>
      <c r="E53" s="37"/>
      <c r="F53" s="41"/>
    </row>
    <row r="54" ht="17" spans="1:6">
      <c r="A54" s="38">
        <v>53</v>
      </c>
      <c r="B54" s="39" t="s">
        <v>1843</v>
      </c>
      <c r="C54" s="39" t="s">
        <v>1772</v>
      </c>
      <c r="D54" s="39" t="s">
        <v>1844</v>
      </c>
      <c r="E54" s="35"/>
      <c r="F54" s="41"/>
    </row>
    <row r="55" ht="17" spans="1:6">
      <c r="A55" s="38">
        <v>54</v>
      </c>
      <c r="B55" s="39" t="s">
        <v>1845</v>
      </c>
      <c r="C55" s="39" t="s">
        <v>1772</v>
      </c>
      <c r="D55" s="39" t="s">
        <v>1846</v>
      </c>
      <c r="E55" s="37"/>
      <c r="F55" s="41"/>
    </row>
    <row r="56" ht="17" spans="1:6">
      <c r="A56" s="38">
        <v>55</v>
      </c>
      <c r="B56" s="39" t="s">
        <v>1847</v>
      </c>
      <c r="C56" s="39" t="s">
        <v>1772</v>
      </c>
      <c r="D56" s="39" t="s">
        <v>1848</v>
      </c>
      <c r="E56" s="35"/>
      <c r="F56" s="41"/>
    </row>
    <row r="57" ht="17" spans="1:6">
      <c r="A57" s="38">
        <v>56</v>
      </c>
      <c r="B57" s="39" t="s">
        <v>1849</v>
      </c>
      <c r="C57" s="39" t="s">
        <v>1772</v>
      </c>
      <c r="D57" s="39" t="s">
        <v>1850</v>
      </c>
      <c r="E57" s="37"/>
      <c r="F57" s="41"/>
    </row>
    <row r="58" ht="17" spans="1:6">
      <c r="A58" s="38">
        <v>57</v>
      </c>
      <c r="B58" s="39" t="s">
        <v>1851</v>
      </c>
      <c r="C58" s="39" t="s">
        <v>1772</v>
      </c>
      <c r="D58" s="39" t="s">
        <v>1852</v>
      </c>
      <c r="E58" s="35"/>
      <c r="F58" s="41"/>
    </row>
    <row r="59" spans="1:6">
      <c r="A59" s="38">
        <v>58</v>
      </c>
      <c r="B59" s="40" t="s">
        <v>1853</v>
      </c>
      <c r="C59" s="37" t="s">
        <v>1712</v>
      </c>
      <c r="D59" s="37" t="s">
        <v>1854</v>
      </c>
      <c r="E59" s="37"/>
      <c r="F59" s="41"/>
    </row>
    <row r="60" ht="34" spans="1:6">
      <c r="A60" s="38">
        <v>59</v>
      </c>
      <c r="B60" s="35" t="s">
        <v>1855</v>
      </c>
      <c r="C60" s="35" t="s">
        <v>1716</v>
      </c>
      <c r="D60" s="35" t="s">
        <v>1856</v>
      </c>
      <c r="E60" s="35" t="s">
        <v>1857</v>
      </c>
      <c r="F60" s="43" t="s">
        <v>1858</v>
      </c>
    </row>
    <row r="61" spans="1:6">
      <c r="A61" s="38">
        <v>60</v>
      </c>
      <c r="B61" s="37" t="s">
        <v>1859</v>
      </c>
      <c r="C61" s="37" t="s">
        <v>1716</v>
      </c>
      <c r="D61" s="37" t="s">
        <v>1860</v>
      </c>
      <c r="E61" s="37"/>
      <c r="F61" s="41"/>
    </row>
    <row r="62" spans="1:6">
      <c r="A62" s="38">
        <v>61</v>
      </c>
      <c r="B62" s="35" t="s">
        <v>1861</v>
      </c>
      <c r="C62" s="35" t="s">
        <v>1720</v>
      </c>
      <c r="D62" s="35" t="s">
        <v>1862</v>
      </c>
      <c r="E62" s="35"/>
      <c r="F62" s="41"/>
    </row>
    <row r="63" spans="1:6">
      <c r="A63" s="38">
        <v>62</v>
      </c>
      <c r="B63" s="40" t="s">
        <v>1863</v>
      </c>
      <c r="C63" s="37" t="s">
        <v>1864</v>
      </c>
      <c r="D63" s="37" t="s">
        <v>1865</v>
      </c>
      <c r="E63" s="37" t="s">
        <v>1737</v>
      </c>
      <c r="F63" s="44" t="s">
        <v>1866</v>
      </c>
    </row>
    <row r="64" spans="1:6">
      <c r="A64" s="38">
        <v>64</v>
      </c>
      <c r="B64" s="40" t="s">
        <v>1863</v>
      </c>
      <c r="C64" s="37" t="s">
        <v>1864</v>
      </c>
      <c r="D64" s="37" t="s">
        <v>1867</v>
      </c>
      <c r="E64" s="37" t="s">
        <v>1737</v>
      </c>
      <c r="F64" s="45"/>
    </row>
    <row r="65" spans="1:6">
      <c r="A65" s="38">
        <v>66</v>
      </c>
      <c r="B65" s="40" t="s">
        <v>1863</v>
      </c>
      <c r="C65" s="37" t="s">
        <v>1864</v>
      </c>
      <c r="D65" s="37" t="s">
        <v>1868</v>
      </c>
      <c r="E65" s="37" t="s">
        <v>1737</v>
      </c>
      <c r="F65" s="45"/>
    </row>
    <row r="66" spans="1:6">
      <c r="A66" s="38">
        <v>63</v>
      </c>
      <c r="B66" s="34" t="s">
        <v>1869</v>
      </c>
      <c r="C66" s="35" t="s">
        <v>1864</v>
      </c>
      <c r="D66" s="35" t="s">
        <v>1870</v>
      </c>
      <c r="E66" s="37" t="s">
        <v>1737</v>
      </c>
      <c r="F66" s="44" t="s">
        <v>1866</v>
      </c>
    </row>
    <row r="67" spans="1:6">
      <c r="A67" s="38">
        <v>65</v>
      </c>
      <c r="B67" s="34" t="s">
        <v>1869</v>
      </c>
      <c r="C67" s="35" t="s">
        <v>1864</v>
      </c>
      <c r="D67" s="35" t="s">
        <v>1871</v>
      </c>
      <c r="E67" s="37" t="s">
        <v>1737</v>
      </c>
      <c r="F67" s="45"/>
    </row>
    <row r="68" spans="1:6">
      <c r="A68" s="38">
        <v>67</v>
      </c>
      <c r="B68" s="34" t="s">
        <v>1869</v>
      </c>
      <c r="C68" s="35" t="s">
        <v>1864</v>
      </c>
      <c r="D68" s="35" t="s">
        <v>1872</v>
      </c>
      <c r="E68" s="37" t="s">
        <v>1737</v>
      </c>
      <c r="F68" s="45"/>
    </row>
    <row r="69" spans="1:6">
      <c r="A69" s="38">
        <v>68</v>
      </c>
      <c r="B69" s="37" t="s">
        <v>1873</v>
      </c>
      <c r="C69" s="37" t="s">
        <v>1728</v>
      </c>
      <c r="D69" s="37" t="s">
        <v>1874</v>
      </c>
      <c r="E69" s="37"/>
      <c r="F69" s="41"/>
    </row>
    <row r="70" spans="1:6">
      <c r="A70" s="38">
        <v>69</v>
      </c>
      <c r="B70" s="35" t="s">
        <v>1875</v>
      </c>
      <c r="C70" s="35" t="s">
        <v>1728</v>
      </c>
      <c r="D70" s="35" t="s">
        <v>1876</v>
      </c>
      <c r="E70" s="35"/>
      <c r="F70" s="41"/>
    </row>
    <row r="71" spans="1:6">
      <c r="A71" s="38">
        <v>70</v>
      </c>
      <c r="B71" s="40" t="s">
        <v>1877</v>
      </c>
      <c r="C71" s="37" t="s">
        <v>1731</v>
      </c>
      <c r="D71" s="46" t="s">
        <v>1878</v>
      </c>
      <c r="E71" s="37" t="s">
        <v>1737</v>
      </c>
      <c r="F71" s="42" t="s">
        <v>1879</v>
      </c>
    </row>
    <row r="72" spans="1:6">
      <c r="A72" s="38">
        <v>71</v>
      </c>
      <c r="B72" s="35" t="s">
        <v>1880</v>
      </c>
      <c r="C72" s="35" t="s">
        <v>1731</v>
      </c>
      <c r="D72" s="34" t="s">
        <v>1881</v>
      </c>
      <c r="E72" s="37" t="s">
        <v>1737</v>
      </c>
      <c r="F72" s="42" t="s">
        <v>1879</v>
      </c>
    </row>
    <row r="73" spans="1:6">
      <c r="A73" s="38">
        <v>72</v>
      </c>
      <c r="B73" s="37" t="s">
        <v>1882</v>
      </c>
      <c r="C73" s="37" t="s">
        <v>1731</v>
      </c>
      <c r="D73" s="40" t="s">
        <v>1883</v>
      </c>
      <c r="E73" s="37" t="s">
        <v>1737</v>
      </c>
      <c r="F73" s="42" t="s">
        <v>1884</v>
      </c>
    </row>
    <row r="74" spans="1:6">
      <c r="A74" s="38">
        <v>73</v>
      </c>
      <c r="B74" s="35" t="s">
        <v>1885</v>
      </c>
      <c r="C74" s="35" t="s">
        <v>1731</v>
      </c>
      <c r="D74" s="34" t="s">
        <v>1886</v>
      </c>
      <c r="E74" s="37" t="s">
        <v>1737</v>
      </c>
      <c r="F74" s="41"/>
    </row>
    <row r="75" spans="1:6">
      <c r="A75" s="38">
        <v>74</v>
      </c>
      <c r="B75" s="35" t="s">
        <v>1887</v>
      </c>
      <c r="C75" s="35" t="s">
        <v>1888</v>
      </c>
      <c r="D75" s="35" t="s">
        <v>1889</v>
      </c>
      <c r="E75" s="34" t="s">
        <v>1737</v>
      </c>
      <c r="F75" s="41"/>
    </row>
    <row r="76" spans="1:6">
      <c r="A76" s="38">
        <v>75</v>
      </c>
      <c r="B76" s="37" t="s">
        <v>1890</v>
      </c>
      <c r="C76" s="37" t="s">
        <v>1888</v>
      </c>
      <c r="D76" s="37" t="s">
        <v>1891</v>
      </c>
      <c r="E76" s="34" t="s">
        <v>1737</v>
      </c>
      <c r="F76" s="41"/>
    </row>
    <row r="77" spans="1:6">
      <c r="A77" s="38">
        <v>76</v>
      </c>
      <c r="B77" s="35" t="s">
        <v>1892</v>
      </c>
      <c r="C77" s="35" t="s">
        <v>1888</v>
      </c>
      <c r="D77" s="35" t="s">
        <v>1893</v>
      </c>
      <c r="E77" s="34" t="s">
        <v>1737</v>
      </c>
      <c r="F77" s="41"/>
    </row>
    <row r="78" spans="1:6">
      <c r="A78" s="38">
        <v>77</v>
      </c>
      <c r="B78" s="37" t="s">
        <v>1894</v>
      </c>
      <c r="C78" s="37" t="s">
        <v>1888</v>
      </c>
      <c r="D78" s="37" t="s">
        <v>1895</v>
      </c>
      <c r="E78" s="34" t="s">
        <v>1737</v>
      </c>
      <c r="F78" s="41"/>
    </row>
    <row r="79" spans="1:6">
      <c r="A79" s="38">
        <v>78</v>
      </c>
      <c r="B79" s="35" t="s">
        <v>1896</v>
      </c>
      <c r="C79" s="35" t="s">
        <v>1888</v>
      </c>
      <c r="D79" s="35" t="s">
        <v>1897</v>
      </c>
      <c r="E79" s="34" t="s">
        <v>1737</v>
      </c>
      <c r="F79" s="41"/>
    </row>
    <row r="80" spans="1:6">
      <c r="A80" s="38">
        <v>79</v>
      </c>
      <c r="B80" s="37" t="s">
        <v>1898</v>
      </c>
      <c r="C80" s="37" t="s">
        <v>1888</v>
      </c>
      <c r="D80" s="37" t="s">
        <v>1899</v>
      </c>
      <c r="E80" s="34" t="s">
        <v>1737</v>
      </c>
      <c r="F80" s="41"/>
    </row>
    <row r="81" spans="1:6">
      <c r="A81" s="38">
        <v>80</v>
      </c>
      <c r="B81" s="35" t="s">
        <v>1900</v>
      </c>
      <c r="C81" s="35" t="s">
        <v>1888</v>
      </c>
      <c r="D81" s="35" t="s">
        <v>1901</v>
      </c>
      <c r="E81" s="34" t="s">
        <v>1737</v>
      </c>
      <c r="F81" s="41"/>
    </row>
    <row r="82" spans="1:6">
      <c r="A82" s="38">
        <v>81</v>
      </c>
      <c r="B82" s="37" t="s">
        <v>1902</v>
      </c>
      <c r="C82" s="37" t="s">
        <v>1888</v>
      </c>
      <c r="D82" s="37" t="s">
        <v>1903</v>
      </c>
      <c r="E82" s="34" t="s">
        <v>1737</v>
      </c>
      <c r="F82" s="41"/>
    </row>
    <row r="83" spans="1:6">
      <c r="A83" s="38">
        <v>82</v>
      </c>
      <c r="B83" s="35" t="s">
        <v>1904</v>
      </c>
      <c r="C83" s="35" t="s">
        <v>1888</v>
      </c>
      <c r="D83" s="35" t="s">
        <v>1905</v>
      </c>
      <c r="E83" s="34" t="s">
        <v>1737</v>
      </c>
      <c r="F83" s="41"/>
    </row>
  </sheetData>
  <sheetProtection formatCells="0" formatColumns="0" formatRows="0" insertRows="0" insertColumns="0" insertHyperlinks="0" deleteColumns="0" deleteRows="0" sort="0" autoFilter="0" pivotTables="0"/>
  <mergeCells count="2">
    <mergeCell ref="F63:F65"/>
    <mergeCell ref="F66:F68"/>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topLeftCell="A43" workbookViewId="0">
      <selection activeCell="M58" sqref="M58"/>
    </sheetView>
  </sheetViews>
  <sheetFormatPr defaultColWidth="9.69230769230769" defaultRowHeight="16.8" outlineLevelCol="6"/>
  <cols>
    <col min="1" max="1" width="9.69230769230769" style="28"/>
    <col min="2" max="2" width="17.8461538461538" style="28" customWidth="1"/>
    <col min="3" max="16384" width="9.69230769230769" style="28"/>
  </cols>
  <sheetData>
    <row r="1" ht="34" spans="1:7">
      <c r="A1" s="29" t="s">
        <v>1906</v>
      </c>
      <c r="B1" s="29" t="s">
        <v>1907</v>
      </c>
      <c r="C1" s="29" t="s">
        <v>1908</v>
      </c>
      <c r="D1" s="29" t="s">
        <v>1909</v>
      </c>
      <c r="E1" s="29" t="s">
        <v>1910</v>
      </c>
      <c r="F1" s="29" t="s">
        <v>1911</v>
      </c>
      <c r="G1" s="29" t="s">
        <v>1912</v>
      </c>
    </row>
    <row r="2" ht="17" spans="1:7">
      <c r="A2" s="30">
        <v>1</v>
      </c>
      <c r="B2" s="30" t="s">
        <v>1913</v>
      </c>
      <c r="C2" s="30" t="s">
        <v>1914</v>
      </c>
      <c r="D2" s="30" t="b">
        <v>0</v>
      </c>
      <c r="E2" s="30">
        <v>108</v>
      </c>
      <c r="F2" s="30" t="s">
        <v>1915</v>
      </c>
      <c r="G2" s="30" t="s">
        <v>1916</v>
      </c>
    </row>
    <row r="3" ht="17" spans="1:7">
      <c r="A3" s="30">
        <v>2</v>
      </c>
      <c r="B3" s="30" t="s">
        <v>1917</v>
      </c>
      <c r="C3" s="30" t="s">
        <v>1914</v>
      </c>
      <c r="D3" s="30" t="b">
        <v>0</v>
      </c>
      <c r="E3" s="30">
        <v>3072</v>
      </c>
      <c r="F3" s="30" t="s">
        <v>1918</v>
      </c>
      <c r="G3" s="30" t="s">
        <v>1916</v>
      </c>
    </row>
    <row r="4" ht="17" spans="1:7">
      <c r="A4" s="30">
        <v>3</v>
      </c>
      <c r="B4" s="30" t="s">
        <v>1919</v>
      </c>
      <c r="C4" s="30" t="s">
        <v>1914</v>
      </c>
      <c r="D4" s="30" t="b">
        <v>0</v>
      </c>
      <c r="E4" s="30">
        <v>3072</v>
      </c>
      <c r="F4" s="30" t="s">
        <v>1918</v>
      </c>
      <c r="G4" s="30" t="s">
        <v>1916</v>
      </c>
    </row>
    <row r="5" ht="17" spans="1:7">
      <c r="A5" s="30">
        <v>4</v>
      </c>
      <c r="B5" s="30" t="s">
        <v>1920</v>
      </c>
      <c r="C5" s="30" t="s">
        <v>1914</v>
      </c>
      <c r="D5" s="30" t="b">
        <v>0</v>
      </c>
      <c r="E5" s="30">
        <v>2048</v>
      </c>
      <c r="F5" s="30" t="s">
        <v>1921</v>
      </c>
      <c r="G5" s="30" t="s">
        <v>1916</v>
      </c>
    </row>
    <row r="6" ht="17" spans="1:7">
      <c r="A6" s="30">
        <v>5</v>
      </c>
      <c r="B6" s="30" t="s">
        <v>1922</v>
      </c>
      <c r="C6" s="30" t="s">
        <v>1914</v>
      </c>
      <c r="D6" s="30" t="b">
        <v>0</v>
      </c>
      <c r="E6" s="30">
        <v>2048</v>
      </c>
      <c r="F6" s="30" t="s">
        <v>1921</v>
      </c>
      <c r="G6" s="30" t="s">
        <v>1916</v>
      </c>
    </row>
    <row r="7" ht="17" spans="1:7">
      <c r="A7" s="30">
        <v>6</v>
      </c>
      <c r="B7" s="30" t="s">
        <v>1923</v>
      </c>
      <c r="C7" s="30" t="s">
        <v>1914</v>
      </c>
      <c r="D7" s="30" t="b">
        <v>0</v>
      </c>
      <c r="E7" s="30">
        <v>4096</v>
      </c>
      <c r="F7" s="30" t="s">
        <v>1924</v>
      </c>
      <c r="G7" s="30" t="s">
        <v>1916</v>
      </c>
    </row>
    <row r="8" ht="17" spans="1:7">
      <c r="A8" s="30">
        <v>7</v>
      </c>
      <c r="B8" s="30" t="s">
        <v>1925</v>
      </c>
      <c r="C8" s="30" t="s">
        <v>1914</v>
      </c>
      <c r="D8" s="30" t="b">
        <v>0</v>
      </c>
      <c r="E8" s="30">
        <v>4</v>
      </c>
      <c r="F8" s="30" t="s">
        <v>1926</v>
      </c>
      <c r="G8" s="30" t="s">
        <v>1927</v>
      </c>
    </row>
    <row r="9" ht="17" spans="1:7">
      <c r="A9" s="30">
        <v>8</v>
      </c>
      <c r="B9" s="30" t="s">
        <v>1928</v>
      </c>
      <c r="C9" s="30" t="s">
        <v>1914</v>
      </c>
      <c r="D9" s="30" t="b">
        <v>0</v>
      </c>
      <c r="E9" s="30">
        <v>4</v>
      </c>
      <c r="F9" s="30" t="s">
        <v>1926</v>
      </c>
      <c r="G9" s="30" t="s">
        <v>1916</v>
      </c>
    </row>
    <row r="10" ht="17" spans="1:7">
      <c r="A10" s="30">
        <v>9</v>
      </c>
      <c r="B10" s="30" t="s">
        <v>1929</v>
      </c>
      <c r="C10" s="30" t="s">
        <v>1914</v>
      </c>
      <c r="D10" s="30" t="b">
        <v>0</v>
      </c>
      <c r="E10" s="30">
        <v>3072</v>
      </c>
      <c r="F10" s="30" t="s">
        <v>1918</v>
      </c>
      <c r="G10" s="30" t="s">
        <v>1916</v>
      </c>
    </row>
    <row r="11" ht="17" spans="1:7">
      <c r="A11" s="30">
        <v>10</v>
      </c>
      <c r="B11" s="30" t="s">
        <v>1930</v>
      </c>
      <c r="C11" s="30" t="s">
        <v>1914</v>
      </c>
      <c r="D11" s="30" t="b">
        <v>0</v>
      </c>
      <c r="E11" s="30">
        <v>3072</v>
      </c>
      <c r="F11" s="30" t="s">
        <v>1918</v>
      </c>
      <c r="G11" s="30" t="s">
        <v>1916</v>
      </c>
    </row>
    <row r="12" ht="17" spans="1:7">
      <c r="A12" s="30">
        <v>11</v>
      </c>
      <c r="B12" s="30" t="s">
        <v>1931</v>
      </c>
      <c r="C12" s="30" t="s">
        <v>1914</v>
      </c>
      <c r="D12" s="30" t="b">
        <v>0</v>
      </c>
      <c r="E12" s="30">
        <v>24576</v>
      </c>
      <c r="F12" s="30" t="s">
        <v>1932</v>
      </c>
      <c r="G12" s="30" t="s">
        <v>1916</v>
      </c>
    </row>
    <row r="13" ht="17" spans="1:7">
      <c r="A13" s="30">
        <v>12</v>
      </c>
      <c r="B13" s="30" t="s">
        <v>1933</v>
      </c>
      <c r="C13" s="30" t="s">
        <v>1914</v>
      </c>
      <c r="D13" s="30" t="b">
        <v>0</v>
      </c>
      <c r="E13" s="30">
        <v>24576</v>
      </c>
      <c r="F13" s="30" t="s">
        <v>1932</v>
      </c>
      <c r="G13" s="30" t="s">
        <v>1916</v>
      </c>
    </row>
    <row r="14" ht="17" spans="1:7">
      <c r="A14" s="30">
        <v>13</v>
      </c>
      <c r="B14" s="30" t="s">
        <v>1934</v>
      </c>
      <c r="C14" s="30" t="s">
        <v>1914</v>
      </c>
      <c r="D14" s="30" t="b">
        <v>0</v>
      </c>
      <c r="E14" s="30">
        <v>2048</v>
      </c>
      <c r="F14" s="30" t="s">
        <v>1921</v>
      </c>
      <c r="G14" s="30" t="s">
        <v>1927</v>
      </c>
    </row>
    <row r="15" ht="17" spans="1:7">
      <c r="A15" s="30">
        <v>14</v>
      </c>
      <c r="B15" s="30" t="s">
        <v>1935</v>
      </c>
      <c r="C15" s="30" t="s">
        <v>1914</v>
      </c>
      <c r="D15" s="30" t="b">
        <v>0</v>
      </c>
      <c r="E15" s="30">
        <v>2048</v>
      </c>
      <c r="F15" s="30" t="s">
        <v>1921</v>
      </c>
      <c r="G15" s="30" t="s">
        <v>1927</v>
      </c>
    </row>
    <row r="16" ht="17" spans="1:7">
      <c r="A16" s="30">
        <v>15</v>
      </c>
      <c r="B16" s="30" t="s">
        <v>1936</v>
      </c>
      <c r="C16" s="30" t="s">
        <v>1937</v>
      </c>
      <c r="D16" s="30" t="b">
        <v>1</v>
      </c>
      <c r="E16" s="30">
        <v>20480</v>
      </c>
      <c r="F16" s="30" t="s">
        <v>1938</v>
      </c>
      <c r="G16" s="30" t="s">
        <v>1927</v>
      </c>
    </row>
    <row r="17" ht="17" spans="1:7">
      <c r="A17" s="30">
        <v>16</v>
      </c>
      <c r="B17" s="30" t="s">
        <v>1939</v>
      </c>
      <c r="C17" s="30" t="s">
        <v>1937</v>
      </c>
      <c r="D17" s="30" t="b">
        <v>1</v>
      </c>
      <c r="E17" s="30">
        <v>20480</v>
      </c>
      <c r="F17" s="30" t="s">
        <v>1938</v>
      </c>
      <c r="G17" s="30" t="s">
        <v>1927</v>
      </c>
    </row>
    <row r="18" ht="17" spans="1:7">
      <c r="A18" s="30">
        <v>17</v>
      </c>
      <c r="B18" s="30" t="s">
        <v>1940</v>
      </c>
      <c r="C18" s="30" t="s">
        <v>1914</v>
      </c>
      <c r="D18" s="30" t="b">
        <v>0</v>
      </c>
      <c r="E18" s="30">
        <v>4096</v>
      </c>
      <c r="F18" s="30" t="s">
        <v>1924</v>
      </c>
      <c r="G18" s="30" t="s">
        <v>1927</v>
      </c>
    </row>
    <row r="19" ht="17" spans="1:7">
      <c r="A19" s="30">
        <v>18</v>
      </c>
      <c r="B19" s="30" t="s">
        <v>1941</v>
      </c>
      <c r="C19" s="30" t="s">
        <v>1914</v>
      </c>
      <c r="D19" s="30" t="b">
        <v>0</v>
      </c>
      <c r="E19" s="30">
        <v>4096</v>
      </c>
      <c r="F19" s="30" t="s">
        <v>1924</v>
      </c>
      <c r="G19" s="30" t="s">
        <v>1927</v>
      </c>
    </row>
    <row r="20" ht="17" spans="1:7">
      <c r="A20" s="30">
        <v>19</v>
      </c>
      <c r="B20" s="30" t="s">
        <v>1942</v>
      </c>
      <c r="C20" s="30" t="s">
        <v>1914</v>
      </c>
      <c r="D20" s="30" t="b">
        <v>0</v>
      </c>
      <c r="E20" s="30">
        <v>46080</v>
      </c>
      <c r="F20" s="30" t="s">
        <v>1943</v>
      </c>
      <c r="G20" s="30" t="s">
        <v>1927</v>
      </c>
    </row>
    <row r="21" ht="17" spans="1:7">
      <c r="A21" s="30">
        <v>20</v>
      </c>
      <c r="B21" s="30" t="s">
        <v>1944</v>
      </c>
      <c r="C21" s="30" t="s">
        <v>1914</v>
      </c>
      <c r="D21" s="30" t="b">
        <v>0</v>
      </c>
      <c r="E21" s="30">
        <v>46080</v>
      </c>
      <c r="F21" s="30" t="s">
        <v>1943</v>
      </c>
      <c r="G21" s="30" t="s">
        <v>1927</v>
      </c>
    </row>
    <row r="22" ht="17" spans="1:7">
      <c r="A22" s="30">
        <v>21</v>
      </c>
      <c r="B22" s="30" t="s">
        <v>1945</v>
      </c>
      <c r="C22" s="30" t="s">
        <v>1914</v>
      </c>
      <c r="D22" s="30" t="b">
        <v>0</v>
      </c>
      <c r="E22" s="30">
        <v>32768</v>
      </c>
      <c r="F22" s="30" t="s">
        <v>1946</v>
      </c>
      <c r="G22" s="30" t="s">
        <v>1927</v>
      </c>
    </row>
    <row r="23" ht="17" spans="1:7">
      <c r="A23" s="30">
        <v>22</v>
      </c>
      <c r="B23" s="30" t="s">
        <v>1947</v>
      </c>
      <c r="C23" s="30" t="s">
        <v>1914</v>
      </c>
      <c r="D23" s="30" t="b">
        <v>0</v>
      </c>
      <c r="E23" s="30">
        <v>32768</v>
      </c>
      <c r="F23" s="30" t="s">
        <v>1946</v>
      </c>
      <c r="G23" s="30" t="s">
        <v>1927</v>
      </c>
    </row>
    <row r="24" ht="17" spans="1:7">
      <c r="A24" s="30">
        <v>23</v>
      </c>
      <c r="B24" s="30" t="s">
        <v>1948</v>
      </c>
      <c r="C24" s="30" t="s">
        <v>1914</v>
      </c>
      <c r="D24" s="30" t="b">
        <v>0</v>
      </c>
      <c r="E24" s="30">
        <v>24576</v>
      </c>
      <c r="F24" s="30" t="s">
        <v>1932</v>
      </c>
      <c r="G24" s="30" t="s">
        <v>1927</v>
      </c>
    </row>
    <row r="25" ht="17" spans="1:7">
      <c r="A25" s="30">
        <v>24</v>
      </c>
      <c r="B25" s="30" t="s">
        <v>1949</v>
      </c>
      <c r="C25" s="30" t="s">
        <v>1914</v>
      </c>
      <c r="D25" s="30" t="b">
        <v>0</v>
      </c>
      <c r="E25" s="30">
        <v>24576</v>
      </c>
      <c r="F25" s="30" t="s">
        <v>1932</v>
      </c>
      <c r="G25" s="30" t="s">
        <v>1927</v>
      </c>
    </row>
    <row r="26" ht="34" spans="1:7">
      <c r="A26" s="30">
        <v>25</v>
      </c>
      <c r="B26" s="30" t="s">
        <v>1950</v>
      </c>
      <c r="C26" s="30" t="s">
        <v>1937</v>
      </c>
      <c r="D26" s="30" t="b">
        <v>1</v>
      </c>
      <c r="E26" s="30">
        <v>10485760</v>
      </c>
      <c r="F26" s="30" t="s">
        <v>1951</v>
      </c>
      <c r="G26" s="30" t="s">
        <v>1927</v>
      </c>
    </row>
    <row r="27" ht="17" spans="1:7">
      <c r="A27" s="30">
        <v>26</v>
      </c>
      <c r="B27" s="30" t="s">
        <v>1952</v>
      </c>
      <c r="C27" s="30" t="s">
        <v>1937</v>
      </c>
      <c r="D27" s="30" t="b">
        <v>0</v>
      </c>
      <c r="E27" s="30">
        <v>65536</v>
      </c>
      <c r="F27" s="30" t="s">
        <v>1953</v>
      </c>
      <c r="G27" s="30" t="s">
        <v>1927</v>
      </c>
    </row>
    <row r="28" ht="17" spans="1:7">
      <c r="A28" s="30">
        <v>27</v>
      </c>
      <c r="B28" s="30" t="s">
        <v>1954</v>
      </c>
      <c r="C28" s="30" t="s">
        <v>1937</v>
      </c>
      <c r="D28" s="30" t="b">
        <v>0</v>
      </c>
      <c r="E28" s="30">
        <v>65536</v>
      </c>
      <c r="F28" s="30" t="s">
        <v>1953</v>
      </c>
      <c r="G28" s="30" t="s">
        <v>1927</v>
      </c>
    </row>
    <row r="29" ht="17" spans="1:7">
      <c r="A29" s="30">
        <v>28</v>
      </c>
      <c r="B29" s="30" t="s">
        <v>1955</v>
      </c>
      <c r="C29" s="30" t="s">
        <v>1914</v>
      </c>
      <c r="D29" s="30" t="b">
        <v>0</v>
      </c>
      <c r="E29" s="30">
        <v>16384</v>
      </c>
      <c r="F29" s="30" t="s">
        <v>1956</v>
      </c>
      <c r="G29" s="30" t="s">
        <v>1927</v>
      </c>
    </row>
    <row r="30" ht="17" spans="1:7">
      <c r="A30" s="30">
        <v>29</v>
      </c>
      <c r="B30" s="30" t="s">
        <v>1957</v>
      </c>
      <c r="C30" s="30" t="s">
        <v>1914</v>
      </c>
      <c r="D30" s="30" t="b">
        <v>0</v>
      </c>
      <c r="E30" s="30">
        <v>16384</v>
      </c>
      <c r="F30" s="30" t="s">
        <v>1956</v>
      </c>
      <c r="G30" s="30" t="s">
        <v>1927</v>
      </c>
    </row>
    <row r="31" ht="17" spans="1:7">
      <c r="A31" s="30">
        <v>30</v>
      </c>
      <c r="B31" s="30" t="s">
        <v>1958</v>
      </c>
      <c r="C31" s="30" t="s">
        <v>1914</v>
      </c>
      <c r="D31" s="30" t="b">
        <v>0</v>
      </c>
      <c r="E31" s="30">
        <v>1024</v>
      </c>
      <c r="F31" s="30" t="s">
        <v>1956</v>
      </c>
      <c r="G31" s="30" t="s">
        <v>1927</v>
      </c>
    </row>
    <row r="32" ht="17" spans="1:7">
      <c r="A32" s="30">
        <v>31</v>
      </c>
      <c r="B32" s="30" t="s">
        <v>1959</v>
      </c>
      <c r="C32" s="30" t="s">
        <v>1914</v>
      </c>
      <c r="D32" s="30" t="b">
        <v>0</v>
      </c>
      <c r="E32" s="30">
        <v>1024</v>
      </c>
      <c r="F32" s="30" t="s">
        <v>1956</v>
      </c>
      <c r="G32" s="30" t="s">
        <v>1927</v>
      </c>
    </row>
    <row r="33" ht="34" spans="1:7">
      <c r="A33" s="30">
        <v>32</v>
      </c>
      <c r="B33" s="30" t="s">
        <v>1960</v>
      </c>
      <c r="C33" s="30" t="s">
        <v>1914</v>
      </c>
      <c r="D33" s="30" t="b">
        <v>0</v>
      </c>
      <c r="E33" s="30">
        <v>64</v>
      </c>
      <c r="F33" s="30" t="s">
        <v>1961</v>
      </c>
      <c r="G33" s="30" t="s">
        <v>1927</v>
      </c>
    </row>
    <row r="34" ht="34" spans="1:7">
      <c r="A34" s="30">
        <v>33</v>
      </c>
      <c r="B34" s="30" t="s">
        <v>1962</v>
      </c>
      <c r="C34" s="30" t="s">
        <v>1914</v>
      </c>
      <c r="D34" s="30" t="b">
        <v>0</v>
      </c>
      <c r="E34" s="30">
        <v>64</v>
      </c>
      <c r="F34" s="30" t="s">
        <v>1963</v>
      </c>
      <c r="G34" s="30" t="s">
        <v>1927</v>
      </c>
    </row>
    <row r="35" ht="34" spans="1:7">
      <c r="A35" s="30">
        <v>34</v>
      </c>
      <c r="B35" s="30" t="s">
        <v>1964</v>
      </c>
      <c r="C35" s="30" t="s">
        <v>1914</v>
      </c>
      <c r="D35" s="30" t="b">
        <v>0</v>
      </c>
      <c r="E35" s="30">
        <v>64</v>
      </c>
      <c r="F35" s="30" t="s">
        <v>1963</v>
      </c>
      <c r="G35" s="30" t="s">
        <v>1927</v>
      </c>
    </row>
    <row r="36" ht="34" spans="1:7">
      <c r="A36" s="30">
        <v>35</v>
      </c>
      <c r="B36" s="30" t="s">
        <v>1965</v>
      </c>
      <c r="C36" s="30" t="s">
        <v>1914</v>
      </c>
      <c r="D36" s="30" t="b">
        <v>0</v>
      </c>
      <c r="E36" s="30">
        <v>64</v>
      </c>
      <c r="F36" s="30" t="s">
        <v>1963</v>
      </c>
      <c r="G36" s="30" t="s">
        <v>1927</v>
      </c>
    </row>
    <row r="37" ht="17" spans="1:7">
      <c r="A37" s="30">
        <v>36</v>
      </c>
      <c r="B37" s="30" t="s">
        <v>1966</v>
      </c>
      <c r="C37" s="30" t="s">
        <v>1914</v>
      </c>
      <c r="D37" s="30" t="b">
        <v>0</v>
      </c>
      <c r="E37" s="30">
        <v>8192</v>
      </c>
      <c r="F37" s="30" t="s">
        <v>1967</v>
      </c>
      <c r="G37" s="30" t="s">
        <v>1927</v>
      </c>
    </row>
    <row r="38" ht="17" spans="1:7">
      <c r="A38" s="30">
        <v>37</v>
      </c>
      <c r="B38" s="30" t="s">
        <v>1968</v>
      </c>
      <c r="C38" s="30" t="s">
        <v>1914</v>
      </c>
      <c r="D38" s="30" t="b">
        <v>0</v>
      </c>
      <c r="E38" s="30">
        <v>8192</v>
      </c>
      <c r="F38" s="30" t="s">
        <v>1967</v>
      </c>
      <c r="G38" s="30" t="s">
        <v>1927</v>
      </c>
    </row>
    <row r="39" ht="17" spans="1:7">
      <c r="A39" s="30">
        <v>38</v>
      </c>
      <c r="B39" s="30" t="s">
        <v>1969</v>
      </c>
      <c r="C39" s="30" t="s">
        <v>1937</v>
      </c>
      <c r="D39" s="30" t="b">
        <v>1</v>
      </c>
      <c r="E39" s="30">
        <v>32768</v>
      </c>
      <c r="F39" s="30" t="s">
        <v>1946</v>
      </c>
      <c r="G39" s="30" t="s">
        <v>1927</v>
      </c>
    </row>
    <row r="40" ht="17" spans="1:7">
      <c r="A40" s="30">
        <v>39</v>
      </c>
      <c r="B40" s="30" t="s">
        <v>1970</v>
      </c>
      <c r="C40" s="30" t="s">
        <v>1937</v>
      </c>
      <c r="D40" s="30" t="b">
        <v>1</v>
      </c>
      <c r="E40" s="30">
        <v>32768</v>
      </c>
      <c r="F40" s="30" t="s">
        <v>1946</v>
      </c>
      <c r="G40" s="30" t="s">
        <v>1927</v>
      </c>
    </row>
    <row r="41" ht="17" spans="1:7">
      <c r="A41" s="29">
        <v>40</v>
      </c>
      <c r="B41" s="29" t="s">
        <v>1971</v>
      </c>
      <c r="C41" s="29" t="s">
        <v>1914</v>
      </c>
      <c r="D41" s="29" t="b">
        <v>0</v>
      </c>
      <c r="E41" s="29">
        <v>16384</v>
      </c>
      <c r="F41" s="29" t="s">
        <v>1956</v>
      </c>
      <c r="G41" s="29" t="s">
        <v>1916</v>
      </c>
    </row>
    <row r="42" ht="17" spans="1:7">
      <c r="A42" s="29">
        <v>41</v>
      </c>
      <c r="B42" s="29" t="s">
        <v>1972</v>
      </c>
      <c r="C42" s="29" t="s">
        <v>1914</v>
      </c>
      <c r="D42" s="29" t="b">
        <v>0</v>
      </c>
      <c r="E42" s="29">
        <v>16384</v>
      </c>
      <c r="F42" s="29" t="s">
        <v>1956</v>
      </c>
      <c r="G42" s="29" t="s">
        <v>1916</v>
      </c>
    </row>
    <row r="43" ht="17" spans="1:7">
      <c r="A43" s="29">
        <v>42</v>
      </c>
      <c r="B43" s="29" t="s">
        <v>1973</v>
      </c>
      <c r="C43" s="29" t="s">
        <v>1914</v>
      </c>
      <c r="D43" s="29" t="b">
        <v>0</v>
      </c>
      <c r="E43" s="29">
        <v>7168</v>
      </c>
      <c r="F43" s="29" t="s">
        <v>1974</v>
      </c>
      <c r="G43" s="29" t="s">
        <v>1916</v>
      </c>
    </row>
    <row r="44" ht="17" spans="1:7">
      <c r="A44" s="29">
        <v>43</v>
      </c>
      <c r="B44" s="29" t="s">
        <v>1975</v>
      </c>
      <c r="C44" s="29" t="s">
        <v>1914</v>
      </c>
      <c r="D44" s="29" t="b">
        <v>0</v>
      </c>
      <c r="E44" s="29">
        <v>7168</v>
      </c>
      <c r="F44" s="29" t="s">
        <v>1974</v>
      </c>
      <c r="G44" s="29" t="s">
        <v>1916</v>
      </c>
    </row>
    <row r="45" ht="17" spans="1:7">
      <c r="A45" s="29">
        <v>44</v>
      </c>
      <c r="B45" s="29" t="s">
        <v>1976</v>
      </c>
      <c r="C45" s="29" t="s">
        <v>1914</v>
      </c>
      <c r="D45" s="29" t="b">
        <v>0</v>
      </c>
      <c r="E45" s="29">
        <v>4096</v>
      </c>
      <c r="F45" s="29" t="s">
        <v>1977</v>
      </c>
      <c r="G45" s="29" t="s">
        <v>1916</v>
      </c>
    </row>
    <row r="46" ht="17" spans="1:7">
      <c r="A46" s="29">
        <v>45</v>
      </c>
      <c r="B46" s="29" t="s">
        <v>1978</v>
      </c>
      <c r="C46" s="29" t="s">
        <v>1914</v>
      </c>
      <c r="D46" s="29" t="b">
        <v>0</v>
      </c>
      <c r="E46" s="29">
        <v>4096</v>
      </c>
      <c r="F46" s="29" t="s">
        <v>1956</v>
      </c>
      <c r="G46" s="29" t="s">
        <v>1916</v>
      </c>
    </row>
    <row r="47" ht="17" spans="1:7">
      <c r="A47" s="29">
        <v>46</v>
      </c>
      <c r="B47" s="29" t="s">
        <v>1979</v>
      </c>
      <c r="C47" s="29" t="s">
        <v>1914</v>
      </c>
      <c r="D47" s="29" t="b">
        <v>0</v>
      </c>
      <c r="E47" s="29">
        <v>4096</v>
      </c>
      <c r="F47" s="29" t="s">
        <v>1956</v>
      </c>
      <c r="G47" s="29" t="s">
        <v>1916</v>
      </c>
    </row>
    <row r="48" ht="17" spans="1:7">
      <c r="A48" s="29">
        <v>47</v>
      </c>
      <c r="B48" s="29" t="s">
        <v>1980</v>
      </c>
      <c r="C48" s="29" t="s">
        <v>1937</v>
      </c>
      <c r="D48" s="29" t="b">
        <v>0</v>
      </c>
      <c r="E48" s="29">
        <v>65536</v>
      </c>
      <c r="F48" s="29" t="s">
        <v>1953</v>
      </c>
      <c r="G48" s="29" t="s">
        <v>1916</v>
      </c>
    </row>
  </sheetData>
  <sheetProtection formatCells="0" formatColumns="0" formatRows="0" insertRows="0" insertColumns="0" insertHyperlinks="0" deleteColumns="0" deleteRows="0" sort="0" autoFilter="0" pivotTables="0"/>
  <mergeCells count="2">
    <mergeCell ref="A51:G51"/>
    <mergeCell ref="A52:G52"/>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85" zoomScaleNormal="85" workbookViewId="0">
      <selection activeCell="I9" sqref="I9"/>
    </sheetView>
  </sheetViews>
  <sheetFormatPr defaultColWidth="9.69230769230769" defaultRowHeight="16.8"/>
  <cols>
    <col min="1" max="16384" width="9.69230769230769" style="28"/>
  </cols>
  <sheetData/>
  <sheetProtection formatCells="0" formatColumns="0" formatRows="0" insertRows="0" insertColumns="0" insertHyperlinks="0" deleteColumns="0" deleteRows="0" sort="0" autoFilter="0" pivotTables="0"/>
  <pageMargins left="0.7" right="0.7" top="0.75" bottom="0.75" header="0.3" footer="0.3"/>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abSelected="1" zoomScale="130" zoomScaleNormal="130" topLeftCell="J1" workbookViewId="0">
      <selection activeCell="L6" sqref="L6"/>
    </sheetView>
  </sheetViews>
  <sheetFormatPr defaultColWidth="9.14423076923077" defaultRowHeight="15.2"/>
  <cols>
    <col min="1" max="1" width="29.5673076923077" customWidth="1"/>
    <col min="2" max="2" width="45.5673076923077" customWidth="1"/>
    <col min="3" max="3" width="35.2884615384615" style="14" customWidth="1"/>
    <col min="4" max="4" width="15" customWidth="1"/>
    <col min="5" max="5" width="19.8557692307692" customWidth="1"/>
    <col min="6" max="8" width="22.4326923076923" customWidth="1"/>
    <col min="9" max="9" width="32.8557692307692" customWidth="1"/>
    <col min="10" max="10" width="49.4326923076923" customWidth="1"/>
    <col min="11" max="11" width="36.5673076923077" customWidth="1"/>
    <col min="12" max="12" width="84.7115384615385" customWidth="1"/>
    <col min="13" max="13" width="12.5673076923077" customWidth="1"/>
    <col min="14" max="14" width="115" customWidth="1"/>
    <col min="15" max="15" width="255.711538461538" customWidth="1"/>
  </cols>
  <sheetData>
    <row r="1" ht="17" spans="1:15">
      <c r="A1" s="15" t="s">
        <v>1981</v>
      </c>
      <c r="B1" s="15" t="s">
        <v>1982</v>
      </c>
      <c r="C1" s="16" t="s">
        <v>1983</v>
      </c>
      <c r="D1" s="15" t="s">
        <v>1984</v>
      </c>
      <c r="E1" s="15" t="s">
        <v>1985</v>
      </c>
      <c r="F1" s="15" t="s">
        <v>1986</v>
      </c>
      <c r="G1" s="15" t="s">
        <v>1987</v>
      </c>
      <c r="H1" s="15" t="s">
        <v>1988</v>
      </c>
      <c r="I1" s="15" t="s">
        <v>1989</v>
      </c>
      <c r="J1" s="15" t="s">
        <v>1990</v>
      </c>
      <c r="K1" s="15" t="s">
        <v>1991</v>
      </c>
      <c r="L1" s="15" t="s">
        <v>16</v>
      </c>
      <c r="M1" s="15" t="s">
        <v>1992</v>
      </c>
      <c r="N1" s="15" t="s">
        <v>1993</v>
      </c>
      <c r="O1" s="15" t="s">
        <v>1994</v>
      </c>
    </row>
    <row r="2" ht="34" spans="1:15">
      <c r="A2" s="15" t="s">
        <v>1995</v>
      </c>
      <c r="B2" s="15" t="s">
        <v>1996</v>
      </c>
      <c r="C2" s="17" t="s">
        <v>1997</v>
      </c>
      <c r="D2" s="15" t="s">
        <v>1995</v>
      </c>
      <c r="E2" s="15" t="s">
        <v>1998</v>
      </c>
      <c r="F2" s="15" t="s">
        <v>1998</v>
      </c>
      <c r="G2" s="15"/>
      <c r="H2" s="15"/>
      <c r="I2" s="15">
        <v>20251001</v>
      </c>
      <c r="J2" s="15" t="s">
        <v>1999</v>
      </c>
      <c r="K2" s="15" t="s">
        <v>2000</v>
      </c>
      <c r="L2" s="15"/>
      <c r="M2" s="15"/>
      <c r="N2" s="26" t="s">
        <v>2001</v>
      </c>
      <c r="O2" s="15" t="s">
        <v>2002</v>
      </c>
    </row>
    <row r="3" ht="34" spans="1:15">
      <c r="A3" s="18" t="s">
        <v>559</v>
      </c>
      <c r="B3" s="15" t="s">
        <v>2003</v>
      </c>
      <c r="C3" s="17" t="s">
        <v>2004</v>
      </c>
      <c r="D3" s="15" t="s">
        <v>559</v>
      </c>
      <c r="E3" s="15" t="s">
        <v>2005</v>
      </c>
      <c r="F3" s="15" t="s">
        <v>2006</v>
      </c>
      <c r="G3" s="15"/>
      <c r="H3" s="15"/>
      <c r="I3" s="15">
        <v>20251001</v>
      </c>
      <c r="J3" s="15" t="s">
        <v>2007</v>
      </c>
      <c r="K3" s="15" t="s">
        <v>2000</v>
      </c>
      <c r="L3" s="15"/>
      <c r="M3" s="15"/>
      <c r="N3" s="26" t="s">
        <v>2008</v>
      </c>
      <c r="O3" s="15" t="s">
        <v>2009</v>
      </c>
    </row>
    <row r="4" ht="51" spans="1:15">
      <c r="A4" s="15" t="s">
        <v>454</v>
      </c>
      <c r="B4" s="15" t="s">
        <v>2010</v>
      </c>
      <c r="C4" s="17" t="s">
        <v>2011</v>
      </c>
      <c r="D4" s="15" t="s">
        <v>454</v>
      </c>
      <c r="E4" s="15" t="s">
        <v>2012</v>
      </c>
      <c r="F4" s="15" t="s">
        <v>2013</v>
      </c>
      <c r="G4" s="15"/>
      <c r="H4" s="15"/>
      <c r="I4" s="15">
        <v>20251001</v>
      </c>
      <c r="J4" s="15" t="s">
        <v>2014</v>
      </c>
      <c r="K4" s="15" t="s">
        <v>2000</v>
      </c>
      <c r="L4" s="15"/>
      <c r="M4" s="15"/>
      <c r="N4" s="26" t="s">
        <v>2015</v>
      </c>
      <c r="O4" s="15" t="s">
        <v>2016</v>
      </c>
    </row>
    <row r="5" ht="34" spans="1:15">
      <c r="A5" s="15" t="s">
        <v>2017</v>
      </c>
      <c r="B5" s="15" t="s">
        <v>2018</v>
      </c>
      <c r="C5" s="17" t="s">
        <v>2019</v>
      </c>
      <c r="D5" s="15" t="s">
        <v>584</v>
      </c>
      <c r="E5" s="15" t="s">
        <v>2020</v>
      </c>
      <c r="F5" s="15" t="s">
        <v>2021</v>
      </c>
      <c r="G5" s="15"/>
      <c r="H5" s="15"/>
      <c r="I5" s="15">
        <v>20251001</v>
      </c>
      <c r="J5" s="15" t="s">
        <v>2022</v>
      </c>
      <c r="K5" s="15" t="s">
        <v>2000</v>
      </c>
      <c r="L5" s="15" t="s">
        <v>2023</v>
      </c>
      <c r="M5" s="15" t="s">
        <v>2024</v>
      </c>
      <c r="N5" s="26" t="s">
        <v>2025</v>
      </c>
      <c r="O5" s="15" t="s">
        <v>2026</v>
      </c>
    </row>
    <row r="6" ht="68" spans="1:15">
      <c r="A6" s="18" t="s">
        <v>2027</v>
      </c>
      <c r="B6" s="15" t="s">
        <v>2028</v>
      </c>
      <c r="C6" s="19" t="s">
        <v>2029</v>
      </c>
      <c r="D6" s="15" t="s">
        <v>886</v>
      </c>
      <c r="E6" s="15" t="s">
        <v>2030</v>
      </c>
      <c r="F6" s="15" t="s">
        <v>2031</v>
      </c>
      <c r="G6" s="15"/>
      <c r="H6" s="15"/>
      <c r="I6" s="15">
        <v>20251001</v>
      </c>
      <c r="J6" s="15" t="s">
        <v>2032</v>
      </c>
      <c r="K6" s="15" t="s">
        <v>2000</v>
      </c>
      <c r="L6" s="16" t="s">
        <v>2033</v>
      </c>
      <c r="M6" s="15" t="s">
        <v>2024</v>
      </c>
      <c r="N6" s="26" t="s">
        <v>2034</v>
      </c>
      <c r="O6" s="15" t="s">
        <v>2035</v>
      </c>
    </row>
    <row r="7" ht="16.8" spans="1:15">
      <c r="A7" s="18" t="s">
        <v>2036</v>
      </c>
      <c r="B7" s="15" t="s">
        <v>2037</v>
      </c>
      <c r="C7" s="20"/>
      <c r="D7" s="15" t="s">
        <v>668</v>
      </c>
      <c r="E7" s="15" t="s">
        <v>2038</v>
      </c>
      <c r="F7" s="15" t="s">
        <v>2038</v>
      </c>
      <c r="G7" s="15"/>
      <c r="H7" s="15"/>
      <c r="I7" s="15">
        <v>20251001</v>
      </c>
      <c r="J7" s="15" t="s">
        <v>2039</v>
      </c>
      <c r="K7" s="15" t="s">
        <v>2000</v>
      </c>
      <c r="L7" s="15" t="s">
        <v>2040</v>
      </c>
      <c r="M7" s="15" t="s">
        <v>2024</v>
      </c>
      <c r="N7" s="26" t="s">
        <v>2041</v>
      </c>
      <c r="O7" s="15" t="s">
        <v>2042</v>
      </c>
    </row>
    <row r="8" ht="16.8" spans="1:15">
      <c r="A8" s="15" t="s">
        <v>2043</v>
      </c>
      <c r="B8" s="15" t="s">
        <v>2044</v>
      </c>
      <c r="C8" s="20"/>
      <c r="D8" s="15" t="s">
        <v>697</v>
      </c>
      <c r="E8" s="15" t="s">
        <v>2045</v>
      </c>
      <c r="F8" s="15" t="s">
        <v>2046</v>
      </c>
      <c r="G8" s="15"/>
      <c r="H8" s="15"/>
      <c r="I8" s="15">
        <v>20251001</v>
      </c>
      <c r="J8" s="15" t="s">
        <v>2047</v>
      </c>
      <c r="K8" s="15" t="s">
        <v>2000</v>
      </c>
      <c r="L8" s="15"/>
      <c r="M8" s="15"/>
      <c r="N8" s="27" t="s">
        <v>2048</v>
      </c>
      <c r="O8" s="15" t="s">
        <v>2049</v>
      </c>
    </row>
    <row r="9" ht="34" spans="1:15">
      <c r="A9" s="15" t="s">
        <v>309</v>
      </c>
      <c r="B9" s="15" t="s">
        <v>2050</v>
      </c>
      <c r="C9" s="17" t="s">
        <v>2051</v>
      </c>
      <c r="D9" s="15" t="s">
        <v>309</v>
      </c>
      <c r="E9" s="15" t="s">
        <v>309</v>
      </c>
      <c r="F9" s="15" t="s">
        <v>309</v>
      </c>
      <c r="G9" s="15"/>
      <c r="H9" s="15"/>
      <c r="I9" s="15"/>
      <c r="J9" s="15"/>
      <c r="K9" s="15"/>
      <c r="L9" s="15"/>
      <c r="M9" s="15"/>
      <c r="N9" s="15"/>
      <c r="O9" s="15"/>
    </row>
    <row r="10" ht="34" spans="1:15">
      <c r="A10" s="15" t="s">
        <v>1458</v>
      </c>
      <c r="B10" s="15" t="s">
        <v>2052</v>
      </c>
      <c r="C10" s="17" t="s">
        <v>2053</v>
      </c>
      <c r="D10" s="15" t="s">
        <v>1458</v>
      </c>
      <c r="E10" s="15" t="s">
        <v>2054</v>
      </c>
      <c r="F10" s="15" t="s">
        <v>2055</v>
      </c>
      <c r="G10" s="15"/>
      <c r="H10" s="15"/>
      <c r="I10" s="15">
        <v>20251001</v>
      </c>
      <c r="J10" s="15" t="s">
        <v>2056</v>
      </c>
      <c r="K10" s="15" t="s">
        <v>2000</v>
      </c>
      <c r="L10" s="15" t="s">
        <v>2057</v>
      </c>
      <c r="M10" s="15" t="s">
        <v>2024</v>
      </c>
      <c r="N10" s="26" t="s">
        <v>2058</v>
      </c>
      <c r="O10" s="15" t="s">
        <v>2059</v>
      </c>
    </row>
    <row r="11" ht="31" spans="1:14">
      <c r="A11" s="21" t="s">
        <v>1663</v>
      </c>
      <c r="B11" s="21" t="s">
        <v>2060</v>
      </c>
      <c r="C11" s="22" t="s">
        <v>2061</v>
      </c>
      <c r="N11" s="27" t="s">
        <v>2062</v>
      </c>
    </row>
    <row r="12" ht="34" spans="1:14">
      <c r="A12" s="21" t="s">
        <v>1684</v>
      </c>
      <c r="B12" s="15" t="s">
        <v>2063</v>
      </c>
      <c r="C12" s="17" t="s">
        <v>2064</v>
      </c>
      <c r="D12" s="21" t="s">
        <v>1684</v>
      </c>
      <c r="E12" s="21" t="s">
        <v>1684</v>
      </c>
      <c r="F12" s="21" t="s">
        <v>1684</v>
      </c>
      <c r="G12" s="21" t="s">
        <v>1684</v>
      </c>
      <c r="H12" s="21" t="s">
        <v>1684</v>
      </c>
      <c r="L12" s="23" t="s">
        <v>2065</v>
      </c>
      <c r="M12" s="21" t="s">
        <v>2024</v>
      </c>
      <c r="N12" s="27" t="s">
        <v>2066</v>
      </c>
    </row>
    <row r="13" ht="51" spans="1:3">
      <c r="A13" s="21" t="s">
        <v>2067</v>
      </c>
      <c r="B13" s="15"/>
      <c r="C13" s="17" t="s">
        <v>2068</v>
      </c>
    </row>
    <row r="14" ht="31" spans="1:3">
      <c r="A14" s="21" t="s">
        <v>2069</v>
      </c>
      <c r="B14" t="s">
        <v>2070</v>
      </c>
      <c r="C14" s="22" t="s">
        <v>2071</v>
      </c>
    </row>
    <row r="15" ht="31" spans="1:3">
      <c r="A15" s="21" t="s">
        <v>2072</v>
      </c>
      <c r="B15" s="21" t="s">
        <v>2073</v>
      </c>
      <c r="C15" s="22" t="s">
        <v>2074</v>
      </c>
    </row>
    <row r="16" ht="46" spans="1:3">
      <c r="A16" s="21" t="s">
        <v>902</v>
      </c>
      <c r="B16" s="15" t="s">
        <v>2075</v>
      </c>
      <c r="C16" s="23" t="s">
        <v>2076</v>
      </c>
    </row>
    <row r="17" ht="16.8" spans="1:3">
      <c r="A17" s="21" t="s">
        <v>1690</v>
      </c>
      <c r="B17" s="15" t="s">
        <v>2077</v>
      </c>
      <c r="C17" s="23" t="s">
        <v>52</v>
      </c>
    </row>
    <row r="18" ht="16.8" spans="1:4">
      <c r="A18" s="21" t="s">
        <v>2078</v>
      </c>
      <c r="B18" s="15" t="s">
        <v>2079</v>
      </c>
      <c r="D18" s="21" t="s">
        <v>2080</v>
      </c>
    </row>
    <row r="21" spans="5:5">
      <c r="E21" s="24"/>
    </row>
    <row r="22" spans="5:5">
      <c r="E22" s="25"/>
    </row>
    <row r="23" spans="5:5">
      <c r="E23" s="24"/>
    </row>
    <row r="24" spans="5:5">
      <c r="E24" s="24"/>
    </row>
  </sheetData>
  <sheetProtection formatCells="0" formatColumns="0" formatRows="0" insertRows="0" insertColumns="0" insertHyperlinks="0" deleteColumns="0" deleteRows="0" sort="0" autoFilter="0" pivotTables="0"/>
  <mergeCells count="1">
    <mergeCell ref="C6:C8"/>
  </mergeCells>
  <hyperlinks>
    <hyperlink ref="N4" r:id="rId1" display="https://yrcode.1rendata.com:18180/parjero/cardialer"/>
    <hyperlink ref="N2" r:id="rId2" display="https://yrcode.1rendata.com:18180/parjero/carlauncher" tooltip="https://yrcode.1rendata.com:18180/parjero/carlauncher"/>
    <hyperlink ref="N3" r:id="rId3" display="https://yrcode.1rendata.com:18180/parjero/carsettings" tooltip="https://yrcode.1rendata.com:18180/parjero/carsettings"/>
    <hyperlink ref="N10" r:id="rId4" display="https://yrcode.1rendata.com:18180/parjero/avm" tooltip="https://yrcode.1rendata.com:18180/parjero/avm"/>
    <hyperlink ref="N11" r:id="rId5" display="https://yrcode.1rendata.com:18180/parjero/dvr"/>
    <hyperlink ref="N5" r:id="rId6" display="https://yrcode.1rendata.com:18180/parjero/gallery" tooltip="https://yrcode.1rendata.com:18180/parjero/gallery"/>
    <hyperlink ref="N6" r:id="rId7" display="https://yrcode.1rendata.com:18180/parjero/musicplayer" tooltip="https://yrcode.1rendata.com:18180/parjero/musicplayer"/>
    <hyperlink ref="N7" r:id="rId8" display="https://yrcode.1rendata.com:18180/parjero/videoplayer" tooltip="https://yrcode.1rendata.com:18180/parjero/videoplayer"/>
    <hyperlink ref="N8" r:id="rId9" display="https://yrcode.1rendata.com:18180/parjero/radio" tooltip="https://yrcode.1rendata.com:18180/parjero/radio"/>
    <hyperlink ref="N12" r:id="rId10" display="https://codeup.aliyun.com/paopaowei/fengyun/publicos-apps/com-publicos-rvc"/>
    <hyperlink ref="C9" r:id="rId11" display="https://file.familyds.com:56666/publicos/usermanual/WebLink/index.html"/>
    <hyperlink ref="C11" r:id="rId12" display="https://file.familyds.com:56666/publicos/usermanual/DVR/index.html"/>
    <hyperlink ref="C12" r:id="rId13" display="https://file.familyds.com:56666/publicos/usermanual/RVC/index.html"/>
    <hyperlink ref="C14" r:id="rId14" display="https://file.familyds.com:56666/publicos/usermanual/Android_Auto/index.html"/>
    <hyperlink ref="C15" r:id="rId15" display="https://file.familyds.com:56666/publicos/usermanual/Apple_CarPlay/index.html"/>
    <hyperlink ref="C6" r:id="rId16" display="https://file.familyds.com:56666/publicos/usermanual/Media/index.html"/>
    <hyperlink ref="C4" r:id="rId17" display="https://file.familyds.com:56666/publicos/usermanual/Bluetooth_Phone/index.html"/>
    <hyperlink ref="C10" r:id="rId18" display="https://file.familyds.com:56666/publicos/usermanual/360/index.html" tooltip="https://file.familyds.com:56666/publicos/usermanual/360/index.html"/>
    <hyperlink ref="C2" r:id="rId19" display="https://file.familyds.com:56666/publicos/usermanual/Launcher/index.html"/>
    <hyperlink ref="C3" r:id="rId20" display="https://file.familyds.com:56666/publicos/usermanual/Settings/index.html"/>
    <hyperlink ref="C5" r:id="rId21" display="https://file.familyds.com:56666/publicos/usermanual/Gallery/index.html"/>
    <hyperlink ref="C13" r:id="rId22" display="https://file.familyds.com:56666/publicos/usermanual/Pre-Paid_Card/index.html"/>
  </hyperlink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9" sqref="E9"/>
    </sheetView>
  </sheetViews>
  <sheetFormatPr defaultColWidth="9.14423076923077" defaultRowHeight="15.2"/>
  <cols>
    <col min="4" max="4" width="12.8557692307692" customWidth="1"/>
    <col min="5" max="5" width="31" customWidth="1"/>
    <col min="6" max="6" width="17.4326923076923" customWidth="1"/>
    <col min="7" max="7" width="16.4326923076923" customWidth="1"/>
    <col min="8" max="8" width="39.8653846153846" customWidth="1"/>
    <col min="9" max="9" width="16.4326923076923" customWidth="1"/>
  </cols>
  <sheetData>
    <row r="1" spans="1:9">
      <c r="A1" s="1" t="s">
        <v>2081</v>
      </c>
      <c r="B1" s="2" t="s">
        <v>2082</v>
      </c>
      <c r="C1" s="2" t="s">
        <v>2082</v>
      </c>
      <c r="D1" s="2" t="s">
        <v>2083</v>
      </c>
      <c r="E1" s="2" t="s">
        <v>2084</v>
      </c>
      <c r="F1" s="2" t="s">
        <v>2085</v>
      </c>
      <c r="G1" s="2" t="s">
        <v>2086</v>
      </c>
      <c r="H1" s="1" t="s">
        <v>2087</v>
      </c>
      <c r="I1" s="1" t="s">
        <v>16</v>
      </c>
    </row>
    <row r="2" spans="1:9">
      <c r="A2" s="1" t="s">
        <v>2088</v>
      </c>
      <c r="B2" s="2" t="s">
        <v>2089</v>
      </c>
      <c r="C2" s="2" t="s">
        <v>22</v>
      </c>
      <c r="D2" s="1" t="s">
        <v>2090</v>
      </c>
      <c r="E2" s="4" t="s">
        <v>2091</v>
      </c>
      <c r="F2" s="2" t="s">
        <v>2092</v>
      </c>
      <c r="G2" s="4"/>
      <c r="H2" s="5" t="s">
        <v>2093</v>
      </c>
      <c r="I2" s="12" t="s">
        <v>2094</v>
      </c>
    </row>
    <row r="3" spans="1:9">
      <c r="A3" s="1" t="s">
        <v>2088</v>
      </c>
      <c r="B3" s="2" t="s">
        <v>2024</v>
      </c>
      <c r="C3" s="2" t="s">
        <v>2095</v>
      </c>
      <c r="D3" s="1" t="s">
        <v>2096</v>
      </c>
      <c r="E3" s="4" t="s">
        <v>2097</v>
      </c>
      <c r="F3" s="2" t="s">
        <v>2095</v>
      </c>
      <c r="G3" s="4"/>
      <c r="H3" s="5"/>
      <c r="I3" s="12"/>
    </row>
    <row r="4" spans="1:9">
      <c r="A4" s="1" t="s">
        <v>2088</v>
      </c>
      <c r="B4" s="1" t="s">
        <v>2098</v>
      </c>
      <c r="C4" s="1" t="s">
        <v>84</v>
      </c>
      <c r="D4" s="210" t="s">
        <v>2099</v>
      </c>
      <c r="E4" s="6" t="s">
        <v>2100</v>
      </c>
      <c r="F4" s="1" t="s">
        <v>2101</v>
      </c>
      <c r="G4" s="3"/>
      <c r="H4" s="5"/>
      <c r="I4" s="12"/>
    </row>
    <row r="5" spans="1:9">
      <c r="A5" s="1" t="s">
        <v>2088</v>
      </c>
      <c r="B5" s="1" t="s">
        <v>2102</v>
      </c>
      <c r="C5" s="1" t="s">
        <v>2103</v>
      </c>
      <c r="D5" s="210" t="s">
        <v>2104</v>
      </c>
      <c r="E5" s="6" t="s">
        <v>2105</v>
      </c>
      <c r="F5" s="1" t="s">
        <v>2106</v>
      </c>
      <c r="G5" s="3"/>
      <c r="H5" s="5"/>
      <c r="I5" s="12"/>
    </row>
    <row r="6" spans="1:9">
      <c r="A6" s="1" t="s">
        <v>2088</v>
      </c>
      <c r="B6" s="1" t="s">
        <v>2107</v>
      </c>
      <c r="C6" s="1" t="s">
        <v>2108</v>
      </c>
      <c r="D6" s="210" t="s">
        <v>2109</v>
      </c>
      <c r="E6" s="6" t="s">
        <v>2110</v>
      </c>
      <c r="F6" s="1" t="s">
        <v>2111</v>
      </c>
      <c r="G6" s="3"/>
      <c r="H6" s="5"/>
      <c r="I6" s="12"/>
    </row>
    <row r="7" spans="1:9">
      <c r="A7" s="1" t="s">
        <v>2088</v>
      </c>
      <c r="B7" s="1" t="s">
        <v>2112</v>
      </c>
      <c r="C7" s="1" t="s">
        <v>2113</v>
      </c>
      <c r="D7" s="3"/>
      <c r="E7" s="6" t="s">
        <v>2114</v>
      </c>
      <c r="F7" s="1" t="s">
        <v>2115</v>
      </c>
      <c r="G7" s="3"/>
      <c r="H7" s="5"/>
      <c r="I7" s="12"/>
    </row>
    <row r="8" spans="1:9">
      <c r="A8" s="1" t="s">
        <v>2088</v>
      </c>
      <c r="B8" s="1" t="s">
        <v>2116</v>
      </c>
      <c r="C8" s="1" t="s">
        <v>2117</v>
      </c>
      <c r="D8" s="3"/>
      <c r="E8" s="6" t="s">
        <v>2118</v>
      </c>
      <c r="F8" s="1" t="s">
        <v>2119</v>
      </c>
      <c r="G8" s="3"/>
      <c r="H8" s="5"/>
      <c r="I8" s="12"/>
    </row>
    <row r="9" spans="1:9">
      <c r="A9" s="1" t="s">
        <v>2088</v>
      </c>
      <c r="B9" s="1" t="s">
        <v>2120</v>
      </c>
      <c r="C9" s="1" t="s">
        <v>2121</v>
      </c>
      <c r="D9" s="3"/>
      <c r="E9" s="6" t="s">
        <v>2122</v>
      </c>
      <c r="F9" s="1" t="s">
        <v>2121</v>
      </c>
      <c r="G9" s="3"/>
      <c r="H9" s="5"/>
      <c r="I9" s="12"/>
    </row>
    <row r="10" spans="1:9">
      <c r="A10" s="1" t="s">
        <v>2088</v>
      </c>
      <c r="B10" s="1" t="s">
        <v>2123</v>
      </c>
      <c r="C10" s="1" t="s">
        <v>2124</v>
      </c>
      <c r="D10" s="3"/>
      <c r="E10" s="7" t="s">
        <v>2125</v>
      </c>
      <c r="F10" s="3"/>
      <c r="G10" s="3"/>
      <c r="H10" s="5"/>
      <c r="I10" s="12"/>
    </row>
    <row r="11" spans="1:9">
      <c r="A11" s="3"/>
      <c r="B11" s="3"/>
      <c r="C11" s="1"/>
      <c r="D11" s="3"/>
      <c r="E11" s="8"/>
      <c r="F11" s="3"/>
      <c r="G11" s="3"/>
      <c r="H11" s="3"/>
      <c r="I11" s="3"/>
    </row>
    <row r="12" spans="1:9">
      <c r="A12" s="3"/>
      <c r="B12" s="3"/>
      <c r="C12" s="1"/>
      <c r="D12" s="3"/>
      <c r="E12" s="9"/>
      <c r="F12" s="3"/>
      <c r="G12" s="3"/>
      <c r="H12" s="3"/>
      <c r="I12" s="3"/>
    </row>
    <row r="13" spans="1:9">
      <c r="A13" s="3"/>
      <c r="B13" s="3"/>
      <c r="C13" s="1"/>
      <c r="D13" s="3"/>
      <c r="E13" s="9"/>
      <c r="F13" s="3"/>
      <c r="G13" s="3"/>
      <c r="H13" s="3"/>
      <c r="I13" s="3"/>
    </row>
    <row r="14" spans="1:9">
      <c r="A14" s="1" t="s">
        <v>2088</v>
      </c>
      <c r="B14" s="3"/>
      <c r="C14" s="3" t="s">
        <v>2111</v>
      </c>
      <c r="D14" s="3"/>
      <c r="E14" s="6" t="s">
        <v>2110</v>
      </c>
      <c r="F14" s="3"/>
      <c r="G14" s="3"/>
      <c r="H14" s="10" t="s">
        <v>2126</v>
      </c>
      <c r="I14" s="12" t="s">
        <v>2127</v>
      </c>
    </row>
    <row r="15" spans="1:9">
      <c r="A15" s="1" t="s">
        <v>2088</v>
      </c>
      <c r="B15" s="3"/>
      <c r="C15" s="3" t="s">
        <v>2119</v>
      </c>
      <c r="D15" s="3"/>
      <c r="E15" s="6" t="s">
        <v>2118</v>
      </c>
      <c r="F15" s="3"/>
      <c r="G15" s="3"/>
      <c r="H15" s="11"/>
      <c r="I15" s="13"/>
    </row>
    <row r="16" spans="1:9">
      <c r="A16" s="1" t="s">
        <v>2088</v>
      </c>
      <c r="B16" s="3"/>
      <c r="C16" s="3" t="s">
        <v>2128</v>
      </c>
      <c r="D16" s="3"/>
      <c r="E16" s="6" t="s">
        <v>2122</v>
      </c>
      <c r="F16" s="3"/>
      <c r="G16" s="3"/>
      <c r="H16" s="11"/>
      <c r="I16" s="13"/>
    </row>
    <row r="17" customFormat="1" spans="1:9">
      <c r="A17" s="1" t="s">
        <v>2088</v>
      </c>
      <c r="B17" s="1" t="s">
        <v>2112</v>
      </c>
      <c r="C17" s="1" t="s">
        <v>2113</v>
      </c>
      <c r="D17" s="3"/>
      <c r="E17" s="6" t="s">
        <v>2114</v>
      </c>
      <c r="F17" s="3"/>
      <c r="G17" s="3"/>
      <c r="H17" s="3"/>
      <c r="I17" s="13"/>
    </row>
    <row r="18" customFormat="1" spans="1:9">
      <c r="A18" s="1" t="s">
        <v>2088</v>
      </c>
      <c r="B18" s="2" t="s">
        <v>2089</v>
      </c>
      <c r="C18" s="2" t="s">
        <v>22</v>
      </c>
      <c r="D18" s="1" t="s">
        <v>2090</v>
      </c>
      <c r="E18" s="4" t="s">
        <v>2091</v>
      </c>
      <c r="F18" s="2"/>
      <c r="G18" s="4"/>
      <c r="H18" s="3"/>
      <c r="I18" s="13"/>
    </row>
    <row r="19" customFormat="1" spans="1:9">
      <c r="A19" s="1" t="s">
        <v>2088</v>
      </c>
      <c r="B19" s="2" t="s">
        <v>2024</v>
      </c>
      <c r="C19" s="2" t="s">
        <v>31</v>
      </c>
      <c r="D19" s="1" t="s">
        <v>2096</v>
      </c>
      <c r="E19" s="4" t="s">
        <v>2097</v>
      </c>
      <c r="F19" s="2"/>
      <c r="G19" s="4"/>
      <c r="H19" s="3"/>
      <c r="I19" s="13"/>
    </row>
    <row r="20" spans="1:9">
      <c r="A20" s="1" t="s">
        <v>2088</v>
      </c>
      <c r="B20" s="3"/>
      <c r="C20" s="3" t="s">
        <v>2101</v>
      </c>
      <c r="D20" s="3"/>
      <c r="E20" s="6" t="s">
        <v>2100</v>
      </c>
      <c r="F20" s="3"/>
      <c r="G20" s="3"/>
      <c r="H20" s="11"/>
      <c r="I20" s="13"/>
    </row>
    <row r="21" spans="1:9">
      <c r="A21" s="1" t="s">
        <v>2088</v>
      </c>
      <c r="B21" s="3"/>
      <c r="C21" s="3" t="s">
        <v>2106</v>
      </c>
      <c r="D21" s="3"/>
      <c r="E21" s="6" t="s">
        <v>2105</v>
      </c>
      <c r="F21" s="3"/>
      <c r="G21" s="3"/>
      <c r="H21" s="11"/>
      <c r="I21" s="13"/>
    </row>
    <row r="22" spans="1:9">
      <c r="A22" s="1" t="s">
        <v>57</v>
      </c>
      <c r="B22" s="3"/>
      <c r="C22" s="3" t="s">
        <v>2129</v>
      </c>
      <c r="D22" s="3"/>
      <c r="E22" s="6" t="s">
        <v>2130</v>
      </c>
      <c r="F22" s="3"/>
      <c r="G22" s="3"/>
      <c r="H22" s="11"/>
      <c r="I22" s="13"/>
    </row>
    <row r="23" spans="1:9">
      <c r="A23" s="1" t="s">
        <v>57</v>
      </c>
      <c r="B23" s="3"/>
      <c r="C23" s="3" t="s">
        <v>2131</v>
      </c>
      <c r="D23" s="3"/>
      <c r="E23" s="6" t="s">
        <v>2132</v>
      </c>
      <c r="F23" s="3"/>
      <c r="G23" s="3"/>
      <c r="H23" s="11"/>
      <c r="I23" s="13"/>
    </row>
    <row r="24" spans="1:9">
      <c r="A24" s="1" t="s">
        <v>57</v>
      </c>
      <c r="B24" s="3"/>
      <c r="C24" s="1" t="s">
        <v>2133</v>
      </c>
      <c r="D24" s="3"/>
      <c r="E24" s="6" t="s">
        <v>2134</v>
      </c>
      <c r="F24" s="3"/>
      <c r="G24" s="3"/>
      <c r="H24" s="3"/>
      <c r="I24" s="13"/>
    </row>
  </sheetData>
  <sheetProtection formatCells="0" formatColumns="0" formatRows="0" insertRows="0" insertColumns="0" insertHyperlinks="0" deleteColumns="0" deleteRows="0" sort="0" autoFilter="0" pivotTables="0"/>
  <mergeCells count="4">
    <mergeCell ref="H2:H10"/>
    <mergeCell ref="H14:H23"/>
    <mergeCell ref="I2:I10"/>
    <mergeCell ref="I14:I24"/>
  </mergeCells>
  <hyperlinks>
    <hyperlink ref="E4" r:id="rId1" display="andy@1rendata.com" tooltip="andy@1rendata.com"/>
    <hyperlink ref="E5" r:id="rId2" display="kenniti@1rendata.com" tooltip="kenniti@1rendata.com"/>
    <hyperlink ref="E6" r:id="rId3" display="yuwei.weng@1rendata.com" tooltip="yuwei.weng@1rendata.com"/>
    <hyperlink ref="E7" r:id="rId4" display="yang.yang@1rendata.com" tooltip="yang.yang@1rendata.com"/>
    <hyperlink ref="E8" r:id="rId5" display="lei.zhou@1rendata.com" tooltip="lei.zhou@1rendata.com"/>
    <hyperlink ref="E14" r:id="rId3" display="yuwei.weng@1rendata.com" tooltip="yuwei.weng@1rendata.com"/>
    <hyperlink ref="E15" r:id="rId5" display="lei.zhou@1rendata.com" tooltip="lei.zhou@1rendata.com"/>
    <hyperlink ref="E16" r:id="rId6" display="chang.liu@1rendata.com" tooltip="chang.liu@1rendata.com"/>
    <hyperlink ref="E20" r:id="rId1" display="andy@1rendata.com" tooltip="andy@1rendata.com"/>
    <hyperlink ref="E22" r:id="rId7" display="caiwz@hansonghk.com" tooltip="caiwz@hansonghk.com"/>
    <hyperlink ref="E23" r:id="rId8" display="xiexw@hansonghk.com" tooltip="xiexw@hansonghk.com"/>
    <hyperlink ref="E21" r:id="rId2" display="kenniti@1rendata.com" tooltip="kenniti@1rendata.com"/>
    <hyperlink ref="H14" r:id="rId9" display="https://wlhansong-abaltatech.atlassian.net/jira/software/c/projects/HAN/boards/2"/>
    <hyperlink ref="E17" r:id="rId4" display="yang.yang@1rendata.com" tooltip="yang.yang@1rendata.com"/>
    <hyperlink ref="E24" r:id="rId10" display="lundb@hansonghk.com" tooltip="lundb@hansonghk.com"/>
    <hyperlink ref="H2" r:id="rId11" display="http://3162w96k59.vicp.fun:46155/projects/iv12106/issues?set_filter=1&amp;tracker_id=1"/>
    <hyperlink ref="E9" r:id="rId6" display="chang.liu@1rendata.com" tooltip="chang.liu@1rendata.com"/>
    <hyperlink ref="E10" r:id="rId12" display="ke.li@1rendata.com"/>
  </hyperlink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423076923077" defaultRowHeight="15.2"/>
  <sheetData/>
  <sheetProtection formatCells="0" formatColumns="0" formatRows="0" insertRows="0" insertColumns="0" insertHyperlinks="0" deleteColumns="0" deleteRows="0" sort="0" autoFilter="0" pivotTables="0"/>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5"/>
  <sheetViews>
    <sheetView workbookViewId="0">
      <pane xSplit="5" ySplit="1" topLeftCell="G69" activePane="bottomRight" state="frozen"/>
      <selection/>
      <selection pane="topRight"/>
      <selection pane="bottomLeft"/>
      <selection pane="bottomRight" activeCell="D81" sqref="D81:D83"/>
    </sheetView>
  </sheetViews>
  <sheetFormatPr defaultColWidth="14" defaultRowHeight="15.2"/>
  <cols>
    <col min="1" max="1" width="12.8557692307692" customWidth="1"/>
    <col min="2" max="2" width="15.1442307692308" customWidth="1"/>
    <col min="3" max="3" width="11.4326923076923" customWidth="1"/>
    <col min="4" max="4" width="14.2884615384615" customWidth="1"/>
    <col min="5" max="5" width="14.375" customWidth="1"/>
    <col min="6" max="6" width="46.3653846153846" style="14" customWidth="1"/>
    <col min="7" max="7" width="85.7115384615385" style="14" customWidth="1"/>
    <col min="8" max="9" width="7.43269230769231" style="63" customWidth="1"/>
    <col min="10" max="13" width="14.2884615384615"/>
  </cols>
  <sheetData>
    <row r="1" ht="22.5" customHeight="1" spans="1:9">
      <c r="A1" s="129" t="s">
        <v>143</v>
      </c>
      <c r="B1" s="130" t="s">
        <v>144</v>
      </c>
      <c r="C1" s="130" t="s">
        <v>145</v>
      </c>
      <c r="D1" s="130" t="s">
        <v>146</v>
      </c>
      <c r="E1" s="130" t="s">
        <v>147</v>
      </c>
      <c r="F1" s="130" t="s">
        <v>148</v>
      </c>
      <c r="G1" s="130" t="s">
        <v>16</v>
      </c>
      <c r="H1" s="130" t="s">
        <v>2</v>
      </c>
      <c r="I1" s="130" t="s">
        <v>149</v>
      </c>
    </row>
    <row r="2" ht="31" spans="1:9">
      <c r="A2" s="59" t="s">
        <v>150</v>
      </c>
      <c r="B2" s="59" t="s">
        <v>151</v>
      </c>
      <c r="C2" s="159" t="s">
        <v>152</v>
      </c>
      <c r="D2" s="152" t="s">
        <v>153</v>
      </c>
      <c r="E2" s="148" t="s">
        <v>154</v>
      </c>
      <c r="F2" s="148" t="s">
        <v>155</v>
      </c>
      <c r="G2" s="157" t="s">
        <v>156</v>
      </c>
      <c r="H2" s="62" t="s">
        <v>157</v>
      </c>
      <c r="I2" s="62" t="s">
        <v>157</v>
      </c>
    </row>
    <row r="3" ht="31" spans="1:9">
      <c r="A3" s="59" t="s">
        <v>158</v>
      </c>
      <c r="B3" s="59"/>
      <c r="C3" s="160"/>
      <c r="D3" s="153"/>
      <c r="E3" s="156" t="s">
        <v>159</v>
      </c>
      <c r="F3" s="156" t="s">
        <v>160</v>
      </c>
      <c r="G3" s="157" t="s">
        <v>161</v>
      </c>
      <c r="H3" s="62" t="s">
        <v>162</v>
      </c>
      <c r="I3" s="62" t="s">
        <v>162</v>
      </c>
    </row>
    <row r="4" ht="31" spans="1:9">
      <c r="A4" s="59" t="s">
        <v>163</v>
      </c>
      <c r="B4" s="59"/>
      <c r="C4" s="160"/>
      <c r="D4" s="153"/>
      <c r="E4" s="148" t="s">
        <v>164</v>
      </c>
      <c r="F4" s="148" t="s">
        <v>165</v>
      </c>
      <c r="G4" s="157"/>
      <c r="H4" s="62" t="s">
        <v>157</v>
      </c>
      <c r="I4" s="62" t="s">
        <v>157</v>
      </c>
    </row>
    <row r="5" ht="31" spans="1:9">
      <c r="A5" s="59" t="s">
        <v>166</v>
      </c>
      <c r="B5" s="59"/>
      <c r="C5" s="160"/>
      <c r="D5" s="153"/>
      <c r="E5" s="148" t="s">
        <v>167</v>
      </c>
      <c r="F5" s="148" t="s">
        <v>168</v>
      </c>
      <c r="G5" s="157" t="s">
        <v>169</v>
      </c>
      <c r="H5" s="62" t="s">
        <v>157</v>
      </c>
      <c r="I5" s="62" t="s">
        <v>157</v>
      </c>
    </row>
    <row r="6" ht="31" spans="1:9">
      <c r="A6" s="59" t="s">
        <v>170</v>
      </c>
      <c r="B6" s="59"/>
      <c r="C6" s="160"/>
      <c r="D6" s="153"/>
      <c r="E6" s="156" t="s">
        <v>171</v>
      </c>
      <c r="F6" s="156" t="s">
        <v>172</v>
      </c>
      <c r="G6" s="11"/>
      <c r="H6" s="62" t="s">
        <v>162</v>
      </c>
      <c r="I6" s="62" t="s">
        <v>162</v>
      </c>
    </row>
    <row r="7" ht="31" spans="1:9">
      <c r="A7" s="59" t="s">
        <v>173</v>
      </c>
      <c r="B7" s="59"/>
      <c r="C7" s="160"/>
      <c r="D7" s="153"/>
      <c r="E7" s="156" t="s">
        <v>174</v>
      </c>
      <c r="F7" s="156" t="s">
        <v>175</v>
      </c>
      <c r="G7" s="11"/>
      <c r="H7" s="62" t="s">
        <v>162</v>
      </c>
      <c r="I7" s="62" t="s">
        <v>162</v>
      </c>
    </row>
    <row r="8" ht="31" spans="1:9">
      <c r="A8" s="59" t="s">
        <v>176</v>
      </c>
      <c r="B8" s="59"/>
      <c r="C8" s="160"/>
      <c r="D8" s="153"/>
      <c r="E8" s="156" t="s">
        <v>177</v>
      </c>
      <c r="F8" s="156" t="s">
        <v>178</v>
      </c>
      <c r="G8" s="11"/>
      <c r="H8" s="62" t="s">
        <v>162</v>
      </c>
      <c r="I8" s="62" t="s">
        <v>162</v>
      </c>
    </row>
    <row r="9" ht="31" spans="1:9">
      <c r="A9" s="59" t="s">
        <v>179</v>
      </c>
      <c r="B9" s="59"/>
      <c r="C9" s="160"/>
      <c r="D9" s="153"/>
      <c r="E9" s="156" t="s">
        <v>180</v>
      </c>
      <c r="F9" s="156" t="s">
        <v>181</v>
      </c>
      <c r="G9" s="11"/>
      <c r="H9" s="62" t="s">
        <v>162</v>
      </c>
      <c r="I9" s="62" t="s">
        <v>162</v>
      </c>
    </row>
    <row r="10" ht="31" spans="1:9">
      <c r="A10" s="59" t="s">
        <v>182</v>
      </c>
      <c r="B10" s="59"/>
      <c r="C10" s="160"/>
      <c r="D10" s="153"/>
      <c r="E10" s="148" t="s">
        <v>183</v>
      </c>
      <c r="F10" s="148" t="s">
        <v>184</v>
      </c>
      <c r="G10" s="11"/>
      <c r="H10" s="62" t="s">
        <v>157</v>
      </c>
      <c r="I10" s="62" t="s">
        <v>157</v>
      </c>
    </row>
    <row r="11" ht="46" spans="1:9">
      <c r="A11" s="59" t="s">
        <v>185</v>
      </c>
      <c r="B11" s="59"/>
      <c r="C11" s="160"/>
      <c r="D11" s="154"/>
      <c r="E11" s="156" t="s">
        <v>186</v>
      </c>
      <c r="F11" s="156" t="s">
        <v>187</v>
      </c>
      <c r="G11" s="11"/>
      <c r="H11" s="62" t="s">
        <v>162</v>
      </c>
      <c r="I11" s="62" t="s">
        <v>162</v>
      </c>
    </row>
    <row r="12" ht="31" spans="1:9">
      <c r="A12" s="59" t="s">
        <v>188</v>
      </c>
      <c r="B12" s="59"/>
      <c r="C12" s="160"/>
      <c r="D12" s="62" t="s">
        <v>189</v>
      </c>
      <c r="E12" s="148" t="s">
        <v>154</v>
      </c>
      <c r="F12" s="148" t="s">
        <v>190</v>
      </c>
      <c r="G12" s="157" t="s">
        <v>191</v>
      </c>
      <c r="H12" s="62" t="s">
        <v>162</v>
      </c>
      <c r="I12" s="62" t="s">
        <v>162</v>
      </c>
    </row>
    <row r="13" ht="31" spans="1:9">
      <c r="A13" s="59" t="s">
        <v>192</v>
      </c>
      <c r="B13" s="59"/>
      <c r="C13" s="160"/>
      <c r="D13" s="62"/>
      <c r="E13" s="148" t="s">
        <v>159</v>
      </c>
      <c r="F13" s="148" t="s">
        <v>190</v>
      </c>
      <c r="G13" s="11"/>
      <c r="H13" s="62" t="s">
        <v>162</v>
      </c>
      <c r="I13" s="62" t="s">
        <v>162</v>
      </c>
    </row>
    <row r="14" ht="31" spans="1:9">
      <c r="A14" s="59" t="s">
        <v>193</v>
      </c>
      <c r="B14" s="59"/>
      <c r="C14" s="160"/>
      <c r="D14" s="62"/>
      <c r="E14" s="148" t="s">
        <v>164</v>
      </c>
      <c r="F14" s="148" t="s">
        <v>190</v>
      </c>
      <c r="G14" s="157"/>
      <c r="H14" s="62" t="s">
        <v>162</v>
      </c>
      <c r="I14" s="62" t="s">
        <v>162</v>
      </c>
    </row>
    <row r="15" ht="31" spans="1:9">
      <c r="A15" s="59" t="s">
        <v>194</v>
      </c>
      <c r="B15" s="59"/>
      <c r="C15" s="160"/>
      <c r="D15" s="62"/>
      <c r="E15" s="148" t="s">
        <v>174</v>
      </c>
      <c r="F15" s="148" t="s">
        <v>190</v>
      </c>
      <c r="G15" s="11"/>
      <c r="H15" s="62" t="s">
        <v>162</v>
      </c>
      <c r="I15" s="62" t="s">
        <v>162</v>
      </c>
    </row>
    <row r="16" ht="31" spans="1:9">
      <c r="A16" s="59" t="s">
        <v>195</v>
      </c>
      <c r="B16" s="59"/>
      <c r="C16" s="160"/>
      <c r="D16" s="62"/>
      <c r="E16" s="148" t="s">
        <v>177</v>
      </c>
      <c r="F16" s="148" t="s">
        <v>190</v>
      </c>
      <c r="G16" s="11"/>
      <c r="H16" s="62" t="s">
        <v>162</v>
      </c>
      <c r="I16" s="62" t="s">
        <v>162</v>
      </c>
    </row>
    <row r="17" ht="31" spans="1:9">
      <c r="A17" s="59" t="s">
        <v>196</v>
      </c>
      <c r="B17" s="59"/>
      <c r="C17" s="161"/>
      <c r="D17" s="62"/>
      <c r="E17" s="148" t="s">
        <v>186</v>
      </c>
      <c r="F17" s="148" t="s">
        <v>190</v>
      </c>
      <c r="G17" s="11"/>
      <c r="H17" s="62" t="s">
        <v>162</v>
      </c>
      <c r="I17" s="62" t="s">
        <v>162</v>
      </c>
    </row>
    <row r="18" ht="31" spans="1:9">
      <c r="A18" s="59" t="s">
        <v>197</v>
      </c>
      <c r="B18" s="59"/>
      <c r="C18" s="162" t="s">
        <v>198</v>
      </c>
      <c r="D18" s="163" t="s">
        <v>32</v>
      </c>
      <c r="E18" s="148" t="s">
        <v>32</v>
      </c>
      <c r="F18" s="148" t="s">
        <v>199</v>
      </c>
      <c r="G18" s="148" t="s">
        <v>200</v>
      </c>
      <c r="H18" s="62" t="s">
        <v>157</v>
      </c>
      <c r="I18" s="62" t="s">
        <v>157</v>
      </c>
    </row>
    <row r="19" ht="31" spans="1:9">
      <c r="A19" s="59" t="s">
        <v>201</v>
      </c>
      <c r="B19" s="59"/>
      <c r="C19" s="162" t="s">
        <v>202</v>
      </c>
      <c r="D19" s="163" t="s">
        <v>32</v>
      </c>
      <c r="E19" s="148" t="s">
        <v>32</v>
      </c>
      <c r="F19" s="148" t="s">
        <v>199</v>
      </c>
      <c r="G19" s="148" t="s">
        <v>203</v>
      </c>
      <c r="H19" s="62" t="s">
        <v>157</v>
      </c>
      <c r="I19" s="62" t="s">
        <v>157</v>
      </c>
    </row>
    <row r="20" ht="254.65" spans="1:9">
      <c r="A20" s="59" t="s">
        <v>204</v>
      </c>
      <c r="B20" s="59"/>
      <c r="C20" s="162" t="s">
        <v>205</v>
      </c>
      <c r="D20" s="62" t="s">
        <v>32</v>
      </c>
      <c r="E20" s="166" t="s">
        <v>32</v>
      </c>
      <c r="F20" s="148" t="s">
        <v>206</v>
      </c>
      <c r="G20" s="11" t="str">
        <f>_xlfn.DISPIMG("ID_0AF57F7F59BC4295B94586182F63F7D9",1)</f>
        <v>=DISPIMG("ID_0AF57F7F59BC4295B94586182F63F7D9",1)</v>
      </c>
      <c r="H20" s="62" t="s">
        <v>157</v>
      </c>
      <c r="I20" s="62" t="s">
        <v>157</v>
      </c>
    </row>
    <row r="21" ht="31" spans="1:9">
      <c r="A21" s="59" t="s">
        <v>207</v>
      </c>
      <c r="B21" s="59"/>
      <c r="C21" s="162" t="s">
        <v>208</v>
      </c>
      <c r="D21" s="162" t="s">
        <v>32</v>
      </c>
      <c r="E21" s="167" t="s">
        <v>32</v>
      </c>
      <c r="F21" s="148" t="s">
        <v>209</v>
      </c>
      <c r="G21" s="11"/>
      <c r="H21" s="62" t="s">
        <v>157</v>
      </c>
      <c r="I21" s="62" t="s">
        <v>157</v>
      </c>
    </row>
    <row r="22" ht="31" spans="1:9">
      <c r="A22" s="59" t="s">
        <v>210</v>
      </c>
      <c r="B22" s="59"/>
      <c r="C22" s="162" t="s">
        <v>211</v>
      </c>
      <c r="D22" s="162" t="s">
        <v>32</v>
      </c>
      <c r="E22" s="167" t="s">
        <v>32</v>
      </c>
      <c r="F22" s="148" t="s">
        <v>212</v>
      </c>
      <c r="G22" s="11"/>
      <c r="H22" s="62" t="s">
        <v>157</v>
      </c>
      <c r="I22" s="62" t="s">
        <v>157</v>
      </c>
    </row>
    <row r="23" ht="31" spans="1:9">
      <c r="A23" s="59" t="s">
        <v>213</v>
      </c>
      <c r="B23" s="59"/>
      <c r="C23" s="162" t="s">
        <v>214</v>
      </c>
      <c r="D23" s="162" t="s">
        <v>32</v>
      </c>
      <c r="E23" s="167" t="s">
        <v>32</v>
      </c>
      <c r="F23" s="148" t="s">
        <v>215</v>
      </c>
      <c r="G23" s="157" t="s">
        <v>216</v>
      </c>
      <c r="H23" s="62" t="s">
        <v>157</v>
      </c>
      <c r="I23" s="62" t="s">
        <v>157</v>
      </c>
    </row>
    <row r="24" ht="31" spans="1:9">
      <c r="A24" s="59" t="s">
        <v>217</v>
      </c>
      <c r="B24" s="59"/>
      <c r="C24" s="164" t="s">
        <v>218</v>
      </c>
      <c r="D24" s="165" t="s">
        <v>219</v>
      </c>
      <c r="E24" s="156" t="s">
        <v>218</v>
      </c>
      <c r="F24" s="148"/>
      <c r="G24" s="157" t="s">
        <v>220</v>
      </c>
      <c r="H24" s="62" t="s">
        <v>162</v>
      </c>
      <c r="I24" s="62" t="s">
        <v>162</v>
      </c>
    </row>
    <row r="25" ht="31" spans="1:9">
      <c r="A25" s="59" t="s">
        <v>221</v>
      </c>
      <c r="B25" s="59"/>
      <c r="C25" s="164" t="s">
        <v>222</v>
      </c>
      <c r="D25" s="165" t="s">
        <v>219</v>
      </c>
      <c r="E25" s="156" t="s">
        <v>222</v>
      </c>
      <c r="F25" s="148"/>
      <c r="G25" s="11"/>
      <c r="H25" s="62" t="s">
        <v>162</v>
      </c>
      <c r="I25" s="62" t="s">
        <v>162</v>
      </c>
    </row>
    <row r="26" ht="31" spans="1:9">
      <c r="A26" s="59" t="s">
        <v>223</v>
      </c>
      <c r="B26" s="71" t="s">
        <v>224</v>
      </c>
      <c r="C26" s="71" t="s">
        <v>225</v>
      </c>
      <c r="D26" s="59" t="s">
        <v>226</v>
      </c>
      <c r="E26" s="78" t="s">
        <v>227</v>
      </c>
      <c r="F26" s="78" t="s">
        <v>228</v>
      </c>
      <c r="G26" s="78" t="s">
        <v>229</v>
      </c>
      <c r="H26" s="62" t="s">
        <v>157</v>
      </c>
      <c r="I26" s="62" t="s">
        <v>157</v>
      </c>
    </row>
    <row r="27" ht="31" spans="1:9">
      <c r="A27" s="59" t="s">
        <v>230</v>
      </c>
      <c r="B27" s="71"/>
      <c r="C27" s="71"/>
      <c r="D27" s="59" t="s">
        <v>231</v>
      </c>
      <c r="E27" s="78" t="s">
        <v>232</v>
      </c>
      <c r="F27" s="78" t="s">
        <v>233</v>
      </c>
      <c r="G27" s="78" t="s">
        <v>234</v>
      </c>
      <c r="H27" s="62" t="s">
        <v>157</v>
      </c>
      <c r="I27" s="62" t="s">
        <v>157</v>
      </c>
    </row>
    <row r="28" ht="31" spans="1:9">
      <c r="A28" s="59" t="s">
        <v>235</v>
      </c>
      <c r="B28" s="71"/>
      <c r="C28" s="71"/>
      <c r="D28" s="59" t="s">
        <v>236</v>
      </c>
      <c r="E28" s="78" t="s">
        <v>237</v>
      </c>
      <c r="F28" s="78" t="s">
        <v>238</v>
      </c>
      <c r="G28" s="78" t="s">
        <v>239</v>
      </c>
      <c r="H28" s="62" t="s">
        <v>157</v>
      </c>
      <c r="I28" s="62" t="s">
        <v>157</v>
      </c>
    </row>
    <row r="29" ht="31" spans="1:9">
      <c r="A29" s="59" t="s">
        <v>240</v>
      </c>
      <c r="B29" s="71"/>
      <c r="C29" s="71" t="s">
        <v>241</v>
      </c>
      <c r="D29" s="59" t="s">
        <v>130</v>
      </c>
      <c r="E29" s="78" t="s">
        <v>242</v>
      </c>
      <c r="F29" s="78" t="s">
        <v>243</v>
      </c>
      <c r="G29" s="75"/>
      <c r="H29" s="62" t="s">
        <v>157</v>
      </c>
      <c r="I29" s="62" t="s">
        <v>157</v>
      </c>
    </row>
    <row r="30" ht="31" spans="1:9">
      <c r="A30" s="59" t="s">
        <v>244</v>
      </c>
      <c r="B30" s="71"/>
      <c r="C30" s="71"/>
      <c r="D30" s="59" t="s">
        <v>245</v>
      </c>
      <c r="E30" s="78" t="s">
        <v>246</v>
      </c>
      <c r="F30" s="78" t="s">
        <v>243</v>
      </c>
      <c r="G30" s="75"/>
      <c r="H30" s="62" t="s">
        <v>157</v>
      </c>
      <c r="I30" s="62" t="s">
        <v>157</v>
      </c>
    </row>
    <row r="31" ht="31" spans="1:9">
      <c r="A31" s="59" t="s">
        <v>247</v>
      </c>
      <c r="B31" s="71"/>
      <c r="C31" s="71"/>
      <c r="D31" s="59" t="s">
        <v>248</v>
      </c>
      <c r="E31" s="78" t="s">
        <v>249</v>
      </c>
      <c r="F31" s="78" t="s">
        <v>243</v>
      </c>
      <c r="G31" s="75"/>
      <c r="H31" s="62" t="s">
        <v>157</v>
      </c>
      <c r="I31" s="62" t="s">
        <v>157</v>
      </c>
    </row>
    <row r="32" ht="31" spans="1:9">
      <c r="A32" s="59" t="s">
        <v>250</v>
      </c>
      <c r="B32" s="71"/>
      <c r="C32" s="71"/>
      <c r="D32" s="59" t="s">
        <v>251</v>
      </c>
      <c r="E32" s="78"/>
      <c r="F32" s="75"/>
      <c r="G32" s="78" t="s">
        <v>252</v>
      </c>
      <c r="H32" s="62" t="s">
        <v>157</v>
      </c>
      <c r="I32" s="62" t="s">
        <v>157</v>
      </c>
    </row>
    <row r="33" ht="31" spans="1:9">
      <c r="A33" s="59" t="s">
        <v>253</v>
      </c>
      <c r="B33" s="71"/>
      <c r="C33" s="71"/>
      <c r="D33" s="59" t="s">
        <v>254</v>
      </c>
      <c r="E33" s="78"/>
      <c r="F33" s="78" t="s">
        <v>255</v>
      </c>
      <c r="G33" s="78" t="s">
        <v>256</v>
      </c>
      <c r="H33" s="62" t="s">
        <v>157</v>
      </c>
      <c r="I33" s="62" t="s">
        <v>157</v>
      </c>
    </row>
    <row r="34" ht="31" spans="1:9">
      <c r="A34" s="59" t="s">
        <v>257</v>
      </c>
      <c r="B34" s="71"/>
      <c r="C34" s="71"/>
      <c r="D34" s="59" t="s">
        <v>258</v>
      </c>
      <c r="E34" s="78"/>
      <c r="F34" s="78" t="s">
        <v>259</v>
      </c>
      <c r="G34" s="78" t="s">
        <v>260</v>
      </c>
      <c r="H34" s="62" t="s">
        <v>157</v>
      </c>
      <c r="I34" s="62" t="s">
        <v>157</v>
      </c>
    </row>
    <row r="35" ht="61" spans="1:9">
      <c r="A35" s="59" t="s">
        <v>261</v>
      </c>
      <c r="B35" s="71"/>
      <c r="C35" s="71"/>
      <c r="D35" s="59" t="s">
        <v>152</v>
      </c>
      <c r="E35" s="78" t="s">
        <v>262</v>
      </c>
      <c r="F35" s="78" t="s">
        <v>243</v>
      </c>
      <c r="G35" s="78" t="s">
        <v>263</v>
      </c>
      <c r="H35" s="62" t="s">
        <v>157</v>
      </c>
      <c r="I35" s="62" t="s">
        <v>157</v>
      </c>
    </row>
    <row r="36" ht="31" spans="1:9">
      <c r="A36" s="59" t="s">
        <v>264</v>
      </c>
      <c r="B36" s="71"/>
      <c r="C36" s="71"/>
      <c r="D36" s="59" t="s">
        <v>265</v>
      </c>
      <c r="E36" s="78" t="s">
        <v>266</v>
      </c>
      <c r="F36" s="78" t="s">
        <v>267</v>
      </c>
      <c r="G36" s="78"/>
      <c r="H36" s="62" t="s">
        <v>157</v>
      </c>
      <c r="I36" s="62" t="s">
        <v>157</v>
      </c>
    </row>
    <row r="37" ht="31" spans="1:9">
      <c r="A37" s="59" t="s">
        <v>268</v>
      </c>
      <c r="B37" s="71"/>
      <c r="C37" s="71"/>
      <c r="D37" s="59"/>
      <c r="E37" s="78"/>
      <c r="F37" s="78" t="s">
        <v>269</v>
      </c>
      <c r="G37" s="78"/>
      <c r="H37" s="62" t="s">
        <v>162</v>
      </c>
      <c r="I37" s="62" t="s">
        <v>157</v>
      </c>
    </row>
    <row r="38" ht="31" spans="1:9">
      <c r="A38" s="59" t="s">
        <v>270</v>
      </c>
      <c r="B38" s="71"/>
      <c r="C38" s="71"/>
      <c r="D38" s="59"/>
      <c r="E38" s="78"/>
      <c r="F38" s="78" t="s">
        <v>271</v>
      </c>
      <c r="G38" s="78" t="s">
        <v>272</v>
      </c>
      <c r="H38" s="62" t="s">
        <v>162</v>
      </c>
      <c r="I38" s="62" t="s">
        <v>157</v>
      </c>
    </row>
    <row r="39" ht="31" spans="1:9">
      <c r="A39" s="59" t="s">
        <v>273</v>
      </c>
      <c r="B39" s="71"/>
      <c r="C39" s="71"/>
      <c r="D39" s="59"/>
      <c r="E39" s="78"/>
      <c r="F39" s="78" t="s">
        <v>274</v>
      </c>
      <c r="G39" s="78"/>
      <c r="H39" s="62" t="s">
        <v>162</v>
      </c>
      <c r="I39" s="62" t="s">
        <v>157</v>
      </c>
    </row>
    <row r="40" ht="31" spans="1:9">
      <c r="A40" s="59" t="s">
        <v>275</v>
      </c>
      <c r="B40" s="71"/>
      <c r="C40" s="71"/>
      <c r="D40" s="59"/>
      <c r="E40" s="78"/>
      <c r="F40" s="78" t="s">
        <v>276</v>
      </c>
      <c r="G40" s="75"/>
      <c r="H40" s="62" t="s">
        <v>162</v>
      </c>
      <c r="I40" s="62" t="s">
        <v>157</v>
      </c>
    </row>
    <row r="41" ht="31" spans="1:9">
      <c r="A41" s="59" t="s">
        <v>277</v>
      </c>
      <c r="B41" s="71"/>
      <c r="C41" s="71"/>
      <c r="D41" s="59" t="s">
        <v>278</v>
      </c>
      <c r="E41" s="78" t="s">
        <v>279</v>
      </c>
      <c r="F41" s="78" t="s">
        <v>280</v>
      </c>
      <c r="G41" s="75"/>
      <c r="H41" s="62" t="s">
        <v>157</v>
      </c>
      <c r="I41" s="62" t="s">
        <v>157</v>
      </c>
    </row>
    <row r="42" ht="31" spans="1:9">
      <c r="A42" s="59" t="s">
        <v>281</v>
      </c>
      <c r="B42" s="71"/>
      <c r="C42" s="71"/>
      <c r="D42" s="59" t="s">
        <v>282</v>
      </c>
      <c r="E42" s="78" t="s">
        <v>283</v>
      </c>
      <c r="F42" s="78"/>
      <c r="G42" s="75"/>
      <c r="H42" s="62" t="s">
        <v>157</v>
      </c>
      <c r="I42" s="62" t="s">
        <v>157</v>
      </c>
    </row>
    <row r="43" ht="31" spans="1:9">
      <c r="A43" s="59" t="s">
        <v>284</v>
      </c>
      <c r="B43" s="71"/>
      <c r="C43" s="71"/>
      <c r="D43" s="59" t="s">
        <v>285</v>
      </c>
      <c r="E43" s="78" t="s">
        <v>286</v>
      </c>
      <c r="F43" s="75"/>
      <c r="G43" s="75"/>
      <c r="H43" s="62" t="s">
        <v>157</v>
      </c>
      <c r="I43" s="62" t="s">
        <v>157</v>
      </c>
    </row>
    <row r="44" ht="31" spans="1:9">
      <c r="A44" s="59" t="s">
        <v>287</v>
      </c>
      <c r="B44" s="71"/>
      <c r="C44" s="71"/>
      <c r="D44" s="71" t="s">
        <v>288</v>
      </c>
      <c r="E44" s="78" t="s">
        <v>289</v>
      </c>
      <c r="F44" s="78" t="s">
        <v>290</v>
      </c>
      <c r="G44" s="78"/>
      <c r="H44" s="62" t="s">
        <v>157</v>
      </c>
      <c r="I44" s="62" t="s">
        <v>157</v>
      </c>
    </row>
    <row r="45" ht="61" spans="1:9">
      <c r="A45" s="59" t="s">
        <v>291</v>
      </c>
      <c r="B45" s="71"/>
      <c r="C45" s="71"/>
      <c r="D45" s="71" t="s">
        <v>292</v>
      </c>
      <c r="E45" s="65" t="s">
        <v>242</v>
      </c>
      <c r="F45" s="78" t="s">
        <v>293</v>
      </c>
      <c r="G45" s="78" t="s">
        <v>294</v>
      </c>
      <c r="H45" s="62" t="s">
        <v>157</v>
      </c>
      <c r="I45" s="62" t="s">
        <v>157</v>
      </c>
    </row>
    <row r="46" ht="61" spans="1:9">
      <c r="A46" s="59" t="s">
        <v>295</v>
      </c>
      <c r="B46" s="71"/>
      <c r="C46" s="71"/>
      <c r="D46" s="71" t="s">
        <v>296</v>
      </c>
      <c r="E46" s="78" t="s">
        <v>297</v>
      </c>
      <c r="F46" s="78" t="s">
        <v>298</v>
      </c>
      <c r="G46" s="75"/>
      <c r="H46" s="62" t="s">
        <v>157</v>
      </c>
      <c r="I46" s="62" t="s">
        <v>157</v>
      </c>
    </row>
    <row r="47" ht="61" spans="1:9">
      <c r="A47" s="59" t="s">
        <v>299</v>
      </c>
      <c r="B47" s="71"/>
      <c r="C47" s="71"/>
      <c r="D47" s="71" t="s">
        <v>300</v>
      </c>
      <c r="E47" s="78" t="s">
        <v>297</v>
      </c>
      <c r="F47" s="78" t="s">
        <v>301</v>
      </c>
      <c r="G47" s="78" t="s">
        <v>302</v>
      </c>
      <c r="H47" s="62" t="s">
        <v>157</v>
      </c>
      <c r="I47" s="62" t="s">
        <v>157</v>
      </c>
    </row>
    <row r="48" ht="31" spans="1:9">
      <c r="A48" s="59" t="s">
        <v>303</v>
      </c>
      <c r="B48" s="71"/>
      <c r="C48" s="71"/>
      <c r="D48" s="71" t="s">
        <v>304</v>
      </c>
      <c r="E48" s="72" t="s">
        <v>305</v>
      </c>
      <c r="F48" s="75"/>
      <c r="G48" s="75"/>
      <c r="H48" s="62" t="s">
        <v>157</v>
      </c>
      <c r="I48" s="62" t="s">
        <v>157</v>
      </c>
    </row>
    <row r="49" ht="31" spans="1:9">
      <c r="A49" s="59" t="s">
        <v>306</v>
      </c>
      <c r="B49" s="71"/>
      <c r="C49" s="71"/>
      <c r="D49" s="71"/>
      <c r="E49" s="72" t="s">
        <v>307</v>
      </c>
      <c r="F49" s="75"/>
      <c r="G49" s="75"/>
      <c r="H49" s="62" t="s">
        <v>157</v>
      </c>
      <c r="I49" s="62" t="s">
        <v>157</v>
      </c>
    </row>
    <row r="50" ht="31" spans="1:9">
      <c r="A50" s="59" t="s">
        <v>308</v>
      </c>
      <c r="B50" s="71"/>
      <c r="C50" s="71"/>
      <c r="D50" s="71"/>
      <c r="E50" s="65" t="s">
        <v>309</v>
      </c>
      <c r="F50" s="75"/>
      <c r="G50" s="78" t="s">
        <v>310</v>
      </c>
      <c r="H50" s="62" t="s">
        <v>157</v>
      </c>
      <c r="I50" s="62" t="s">
        <v>157</v>
      </c>
    </row>
    <row r="51" ht="31" spans="1:9">
      <c r="A51" s="59" t="s">
        <v>311</v>
      </c>
      <c r="B51" s="71"/>
      <c r="C51" s="71"/>
      <c r="D51" s="71" t="s">
        <v>61</v>
      </c>
      <c r="E51" s="168" t="s">
        <v>312</v>
      </c>
      <c r="F51" s="78" t="s">
        <v>313</v>
      </c>
      <c r="G51" s="75"/>
      <c r="H51" s="62" t="s">
        <v>162</v>
      </c>
      <c r="I51" s="62" t="s">
        <v>162</v>
      </c>
    </row>
    <row r="52" ht="61" spans="1:9">
      <c r="A52" s="59" t="s">
        <v>314</v>
      </c>
      <c r="B52" s="71"/>
      <c r="C52" s="71"/>
      <c r="D52" s="71"/>
      <c r="E52" s="171" t="s">
        <v>315</v>
      </c>
      <c r="F52" s="78" t="s">
        <v>316</v>
      </c>
      <c r="G52" s="75"/>
      <c r="H52" s="62" t="s">
        <v>157</v>
      </c>
      <c r="I52" s="62" t="s">
        <v>157</v>
      </c>
    </row>
    <row r="53" ht="46" spans="1:9">
      <c r="A53" s="59" t="s">
        <v>317</v>
      </c>
      <c r="B53" s="71"/>
      <c r="C53" s="71"/>
      <c r="D53" s="71"/>
      <c r="E53" s="171" t="s">
        <v>318</v>
      </c>
      <c r="F53" s="78" t="s">
        <v>319</v>
      </c>
      <c r="G53" s="78" t="s">
        <v>320</v>
      </c>
      <c r="H53" s="62" t="s">
        <v>157</v>
      </c>
      <c r="I53" s="62" t="s">
        <v>157</v>
      </c>
    </row>
    <row r="54" ht="31" spans="1:9">
      <c r="A54" s="59" t="s">
        <v>321</v>
      </c>
      <c r="B54" s="71"/>
      <c r="C54" s="71"/>
      <c r="D54" s="71"/>
      <c r="E54" s="169" t="s">
        <v>322</v>
      </c>
      <c r="F54" s="78" t="s">
        <v>323</v>
      </c>
      <c r="G54" s="78" t="s">
        <v>324</v>
      </c>
      <c r="H54" s="62" t="s">
        <v>157</v>
      </c>
      <c r="I54" s="62" t="s">
        <v>157</v>
      </c>
    </row>
    <row r="55" ht="31" spans="1:9">
      <c r="A55" s="59" t="s">
        <v>325</v>
      </c>
      <c r="B55" s="71"/>
      <c r="C55" s="71"/>
      <c r="D55" s="71"/>
      <c r="E55" s="169"/>
      <c r="F55" s="78" t="s">
        <v>326</v>
      </c>
      <c r="G55" s="78" t="s">
        <v>324</v>
      </c>
      <c r="H55" s="62" t="s">
        <v>157</v>
      </c>
      <c r="I55" s="62" t="s">
        <v>157</v>
      </c>
    </row>
    <row r="56" ht="31" spans="1:9">
      <c r="A56" s="59" t="s">
        <v>327</v>
      </c>
      <c r="B56" s="71"/>
      <c r="C56" s="71"/>
      <c r="D56" s="71"/>
      <c r="E56" s="169"/>
      <c r="F56" s="78" t="s">
        <v>328</v>
      </c>
      <c r="G56" s="78" t="s">
        <v>329</v>
      </c>
      <c r="H56" s="62" t="s">
        <v>157</v>
      </c>
      <c r="I56" s="62" t="s">
        <v>157</v>
      </c>
    </row>
    <row r="57" ht="92" spans="1:9">
      <c r="A57" s="59" t="s">
        <v>330</v>
      </c>
      <c r="B57" s="71"/>
      <c r="C57" s="71"/>
      <c r="D57" s="71"/>
      <c r="E57" s="169" t="s">
        <v>331</v>
      </c>
      <c r="F57" s="78" t="s">
        <v>332</v>
      </c>
      <c r="G57" s="78"/>
      <c r="H57" s="62" t="s">
        <v>157</v>
      </c>
      <c r="I57" s="62"/>
    </row>
    <row r="58" ht="31" spans="1:9">
      <c r="A58" s="59" t="s">
        <v>333</v>
      </c>
      <c r="B58" s="71"/>
      <c r="C58" s="71"/>
      <c r="D58" s="71"/>
      <c r="E58" s="169" t="s">
        <v>334</v>
      </c>
      <c r="F58" s="78" t="s">
        <v>335</v>
      </c>
      <c r="G58" s="75"/>
      <c r="H58" s="62" t="s">
        <v>157</v>
      </c>
      <c r="I58" s="62" t="s">
        <v>157</v>
      </c>
    </row>
    <row r="59" ht="31" spans="1:9">
      <c r="A59" s="59" t="s">
        <v>336</v>
      </c>
      <c r="B59" s="71"/>
      <c r="C59" s="71"/>
      <c r="D59" s="71"/>
      <c r="E59" s="171" t="s">
        <v>337</v>
      </c>
      <c r="F59" s="78" t="s">
        <v>338</v>
      </c>
      <c r="G59" s="75"/>
      <c r="H59" s="62" t="s">
        <v>157</v>
      </c>
      <c r="I59" s="62" t="s">
        <v>157</v>
      </c>
    </row>
    <row r="60" ht="218.8" spans="1:9">
      <c r="A60" s="59" t="s">
        <v>339</v>
      </c>
      <c r="B60" s="71"/>
      <c r="C60" s="71"/>
      <c r="D60" s="71"/>
      <c r="E60" s="171" t="s">
        <v>340</v>
      </c>
      <c r="F60" s="78" t="s">
        <v>341</v>
      </c>
      <c r="G60" s="75" t="str">
        <f>_xlfn.DISPIMG("ID_E2FE0EDC34D6455FB061A419A6A4E762",1)</f>
        <v>=DISPIMG("ID_E2FE0EDC34D6455FB061A419A6A4E762",1)</v>
      </c>
      <c r="H60" s="62" t="s">
        <v>157</v>
      </c>
      <c r="I60" s="62" t="s">
        <v>157</v>
      </c>
    </row>
    <row r="61" ht="31" spans="1:9">
      <c r="A61" s="59" t="s">
        <v>342</v>
      </c>
      <c r="B61" s="71"/>
      <c r="C61" s="71"/>
      <c r="D61" s="71"/>
      <c r="E61" s="169" t="s">
        <v>343</v>
      </c>
      <c r="F61" s="78" t="s">
        <v>344</v>
      </c>
      <c r="G61" s="75"/>
      <c r="H61" s="62" t="s">
        <v>157</v>
      </c>
      <c r="I61" s="62" t="s">
        <v>157</v>
      </c>
    </row>
    <row r="62" ht="31" spans="1:9">
      <c r="A62" s="59" t="s">
        <v>345</v>
      </c>
      <c r="B62" s="71"/>
      <c r="C62" s="71"/>
      <c r="D62" s="71"/>
      <c r="E62" s="169" t="s">
        <v>346</v>
      </c>
      <c r="F62" s="78" t="s">
        <v>347</v>
      </c>
      <c r="G62" s="75"/>
      <c r="H62" s="62" t="s">
        <v>157</v>
      </c>
      <c r="I62" s="62" t="s">
        <v>157</v>
      </c>
    </row>
    <row r="63" ht="31" spans="1:13">
      <c r="A63" s="59" t="s">
        <v>348</v>
      </c>
      <c r="B63" s="71"/>
      <c r="C63" s="71"/>
      <c r="D63" s="71"/>
      <c r="E63" s="169" t="s">
        <v>349</v>
      </c>
      <c r="F63" s="78" t="s">
        <v>350</v>
      </c>
      <c r="G63" s="75"/>
      <c r="H63" s="62" t="s">
        <v>157</v>
      </c>
      <c r="I63" s="62" t="s">
        <v>157</v>
      </c>
      <c r="J63" t="str">
        <f>_xlfn.DISPIMG("ID_C9A7F47F0480450F9DB1332A6CF0BE81",1)</f>
        <v>=DISPIMG("ID_C9A7F47F0480450F9DB1332A6CF0BE81",1)</v>
      </c>
      <c r="K63" t="str">
        <f>_xlfn.DISPIMG("ID_698D28E080A74699B54799C26A65AA5E",1)</f>
        <v>=DISPIMG("ID_698D28E080A74699B54799C26A65AA5E",1)</v>
      </c>
      <c r="L63" t="str">
        <f>_xlfn.DISPIMG("ID_9F267B97EAB44BE6979323CD469F459D",1)</f>
        <v>=DISPIMG("ID_9F267B97EAB44BE6979323CD469F459D",1)</v>
      </c>
      <c r="M63" t="str">
        <f>_xlfn.DISPIMG("ID_C0BD2D0F92594BFEB390816D4DECF174",1)</f>
        <v>=DISPIMG("ID_C0BD2D0F92594BFEB390816D4DECF174",1)</v>
      </c>
    </row>
    <row r="64" ht="31" spans="1:9">
      <c r="A64" s="59" t="s">
        <v>351</v>
      </c>
      <c r="B64" s="71"/>
      <c r="C64" s="71"/>
      <c r="D64" s="71"/>
      <c r="E64" s="172" t="s">
        <v>352</v>
      </c>
      <c r="F64" s="78" t="s">
        <v>353</v>
      </c>
      <c r="G64" s="75"/>
      <c r="H64" s="62" t="s">
        <v>157</v>
      </c>
      <c r="I64" s="62" t="s">
        <v>157</v>
      </c>
    </row>
    <row r="65" ht="31" spans="1:9">
      <c r="A65" s="59" t="s">
        <v>354</v>
      </c>
      <c r="B65" s="71"/>
      <c r="C65" s="71"/>
      <c r="D65" s="71"/>
      <c r="E65" s="171" t="s">
        <v>355</v>
      </c>
      <c r="F65" s="174" t="s">
        <v>356</v>
      </c>
      <c r="G65" s="75"/>
      <c r="H65" s="62" t="s">
        <v>157</v>
      </c>
      <c r="I65" s="62" t="s">
        <v>157</v>
      </c>
    </row>
    <row r="66" ht="31" spans="1:9">
      <c r="A66" s="59" t="s">
        <v>357</v>
      </c>
      <c r="B66" s="71"/>
      <c r="C66" s="71"/>
      <c r="D66" s="71"/>
      <c r="E66" s="169" t="s">
        <v>358</v>
      </c>
      <c r="F66" s="78" t="s">
        <v>359</v>
      </c>
      <c r="G66" s="75"/>
      <c r="H66" s="62" t="s">
        <v>157</v>
      </c>
      <c r="I66" s="62" t="s">
        <v>157</v>
      </c>
    </row>
    <row r="67" ht="31" spans="1:9">
      <c r="A67" s="59" t="s">
        <v>360</v>
      </c>
      <c r="B67" s="71"/>
      <c r="C67" s="71"/>
      <c r="D67" s="71"/>
      <c r="E67" s="171" t="s">
        <v>361</v>
      </c>
      <c r="F67" s="78" t="s">
        <v>362</v>
      </c>
      <c r="G67" s="75"/>
      <c r="H67" s="62" t="s">
        <v>162</v>
      </c>
      <c r="I67" s="62" t="s">
        <v>157</v>
      </c>
    </row>
    <row r="68" ht="31" spans="1:9">
      <c r="A68" s="59" t="s">
        <v>363</v>
      </c>
      <c r="B68" s="71"/>
      <c r="C68" s="71"/>
      <c r="D68" s="71"/>
      <c r="E68" s="169" t="s">
        <v>364</v>
      </c>
      <c r="F68" s="78" t="s">
        <v>365</v>
      </c>
      <c r="G68" s="75"/>
      <c r="H68" s="62" t="s">
        <v>162</v>
      </c>
      <c r="I68" s="62" t="s">
        <v>157</v>
      </c>
    </row>
    <row r="69" ht="31" spans="1:9">
      <c r="A69" s="59" t="s">
        <v>366</v>
      </c>
      <c r="B69" s="71"/>
      <c r="C69" s="71"/>
      <c r="D69" s="71"/>
      <c r="E69" s="169"/>
      <c r="F69" s="78" t="s">
        <v>367</v>
      </c>
      <c r="G69" s="75"/>
      <c r="H69" s="62" t="s">
        <v>157</v>
      </c>
      <c r="I69" s="62" t="s">
        <v>157</v>
      </c>
    </row>
    <row r="70" ht="31" spans="1:9">
      <c r="A70" s="59" t="s">
        <v>368</v>
      </c>
      <c r="B70" s="71"/>
      <c r="C70" s="71"/>
      <c r="D70" s="71"/>
      <c r="E70" s="169" t="s">
        <v>369</v>
      </c>
      <c r="F70" s="78" t="s">
        <v>370</v>
      </c>
      <c r="G70" s="75"/>
      <c r="H70" s="62" t="s">
        <v>157</v>
      </c>
      <c r="I70" s="62" t="s">
        <v>157</v>
      </c>
    </row>
    <row r="71" ht="31" spans="1:9">
      <c r="A71" s="59" t="s">
        <v>371</v>
      </c>
      <c r="B71" s="71"/>
      <c r="C71" s="71"/>
      <c r="D71" s="71"/>
      <c r="E71" s="169"/>
      <c r="F71" s="97" t="s">
        <v>372</v>
      </c>
      <c r="G71" s="75"/>
      <c r="H71" s="62" t="s">
        <v>162</v>
      </c>
      <c r="I71" s="62" t="s">
        <v>157</v>
      </c>
    </row>
    <row r="72" ht="31" spans="1:9">
      <c r="A72" s="59" t="s">
        <v>373</v>
      </c>
      <c r="B72" s="71"/>
      <c r="C72" s="71"/>
      <c r="D72" s="71"/>
      <c r="E72" s="169" t="s">
        <v>374</v>
      </c>
      <c r="F72" s="78" t="s">
        <v>375</v>
      </c>
      <c r="G72" s="75"/>
      <c r="H72" s="62" t="s">
        <v>157</v>
      </c>
      <c r="I72" s="62" t="s">
        <v>157</v>
      </c>
    </row>
    <row r="73" ht="31" spans="1:9">
      <c r="A73" s="59" t="s">
        <v>376</v>
      </c>
      <c r="B73" s="71"/>
      <c r="C73" s="71"/>
      <c r="D73" s="71"/>
      <c r="E73" s="169"/>
      <c r="F73" s="78" t="s">
        <v>377</v>
      </c>
      <c r="G73" s="75"/>
      <c r="H73" s="62" t="s">
        <v>157</v>
      </c>
      <c r="I73" s="62" t="s">
        <v>157</v>
      </c>
    </row>
    <row r="74" ht="31" spans="1:9">
      <c r="A74" s="59" t="s">
        <v>378</v>
      </c>
      <c r="B74" s="71"/>
      <c r="C74" s="71"/>
      <c r="D74" s="71"/>
      <c r="E74" s="169"/>
      <c r="F74" s="78" t="s">
        <v>379</v>
      </c>
      <c r="G74" s="75"/>
      <c r="H74" s="62" t="s">
        <v>157</v>
      </c>
      <c r="I74" s="62" t="s">
        <v>157</v>
      </c>
    </row>
    <row r="75" ht="31" spans="1:9">
      <c r="A75" s="59" t="s">
        <v>380</v>
      </c>
      <c r="B75" s="71"/>
      <c r="C75" s="71"/>
      <c r="D75" s="71"/>
      <c r="E75" s="171" t="s">
        <v>381</v>
      </c>
      <c r="F75" s="78" t="s">
        <v>382</v>
      </c>
      <c r="G75" s="75"/>
      <c r="H75" s="62" t="s">
        <v>157</v>
      </c>
      <c r="I75" s="62" t="s">
        <v>157</v>
      </c>
    </row>
    <row r="76" ht="31" spans="1:9">
      <c r="A76" s="59" t="s">
        <v>383</v>
      </c>
      <c r="B76" s="71"/>
      <c r="C76" s="71"/>
      <c r="D76" s="71"/>
      <c r="E76" s="171" t="s">
        <v>384</v>
      </c>
      <c r="F76" s="78" t="s">
        <v>385</v>
      </c>
      <c r="G76" s="75"/>
      <c r="H76" s="62" t="s">
        <v>157</v>
      </c>
      <c r="I76" s="62" t="s">
        <v>157</v>
      </c>
    </row>
    <row r="77" ht="31" spans="1:9">
      <c r="A77" s="59" t="s">
        <v>386</v>
      </c>
      <c r="B77" s="71"/>
      <c r="C77" s="71"/>
      <c r="D77" s="71"/>
      <c r="E77" s="169" t="s">
        <v>387</v>
      </c>
      <c r="F77" s="78"/>
      <c r="G77" s="75"/>
      <c r="H77" s="62" t="s">
        <v>157</v>
      </c>
      <c r="I77" s="62" t="s">
        <v>157</v>
      </c>
    </row>
    <row r="78" ht="31" spans="1:9">
      <c r="A78" s="59" t="s">
        <v>388</v>
      </c>
      <c r="B78" s="71"/>
      <c r="C78" s="71"/>
      <c r="D78" s="71"/>
      <c r="E78" s="171" t="s">
        <v>389</v>
      </c>
      <c r="F78" s="75"/>
      <c r="G78" s="75"/>
      <c r="H78" s="62" t="s">
        <v>157</v>
      </c>
      <c r="I78" s="62" t="s">
        <v>157</v>
      </c>
    </row>
    <row r="79" ht="31" spans="1:9">
      <c r="A79" s="59" t="s">
        <v>390</v>
      </c>
      <c r="B79" s="71"/>
      <c r="C79" s="71"/>
      <c r="D79" s="170" t="s">
        <v>65</v>
      </c>
      <c r="E79" s="169" t="s">
        <v>391</v>
      </c>
      <c r="F79" s="75"/>
      <c r="G79" s="78" t="s">
        <v>70</v>
      </c>
      <c r="H79" s="62" t="s">
        <v>157</v>
      </c>
      <c r="I79" s="62" t="s">
        <v>157</v>
      </c>
    </row>
    <row r="80" ht="31" spans="1:9">
      <c r="A80" s="59" t="s">
        <v>392</v>
      </c>
      <c r="B80" s="71"/>
      <c r="C80" s="71"/>
      <c r="D80" s="170"/>
      <c r="E80" s="169" t="s">
        <v>393</v>
      </c>
      <c r="F80" s="78" t="s">
        <v>394</v>
      </c>
      <c r="G80" s="78" t="s">
        <v>395</v>
      </c>
      <c r="H80" s="62" t="s">
        <v>157</v>
      </c>
      <c r="I80" s="62" t="s">
        <v>157</v>
      </c>
    </row>
    <row r="81" ht="31" spans="1:9">
      <c r="A81" s="59" t="s">
        <v>396</v>
      </c>
      <c r="B81" s="71"/>
      <c r="C81" s="71"/>
      <c r="D81" s="170" t="s">
        <v>397</v>
      </c>
      <c r="E81" s="169" t="s">
        <v>398</v>
      </c>
      <c r="F81" s="75"/>
      <c r="G81" s="78" t="s">
        <v>70</v>
      </c>
      <c r="H81" s="62" t="s">
        <v>157</v>
      </c>
      <c r="I81" s="62" t="s">
        <v>157</v>
      </c>
    </row>
    <row r="82" ht="31" spans="1:9">
      <c r="A82" s="59" t="s">
        <v>399</v>
      </c>
      <c r="B82" s="71"/>
      <c r="C82" s="71"/>
      <c r="D82" s="170"/>
      <c r="E82" s="169" t="s">
        <v>400</v>
      </c>
      <c r="F82" s="75"/>
      <c r="G82" s="78" t="s">
        <v>70</v>
      </c>
      <c r="H82" s="62" t="s">
        <v>157</v>
      </c>
      <c r="I82" s="62" t="s">
        <v>157</v>
      </c>
    </row>
    <row r="83" ht="31" spans="1:9">
      <c r="A83" s="59" t="s">
        <v>401</v>
      </c>
      <c r="B83" s="71"/>
      <c r="C83" s="71"/>
      <c r="D83" s="170"/>
      <c r="E83" s="169" t="s">
        <v>402</v>
      </c>
      <c r="F83" s="75"/>
      <c r="G83" s="78" t="s">
        <v>70</v>
      </c>
      <c r="H83" s="62" t="s">
        <v>157</v>
      </c>
      <c r="I83" s="62" t="s">
        <v>157</v>
      </c>
    </row>
    <row r="84" ht="31" spans="1:9">
      <c r="A84" s="59" t="s">
        <v>403</v>
      </c>
      <c r="B84" s="71"/>
      <c r="C84" s="71"/>
      <c r="D84" s="170" t="s">
        <v>404</v>
      </c>
      <c r="E84" s="72"/>
      <c r="F84" s="75"/>
      <c r="G84" s="78" t="s">
        <v>70</v>
      </c>
      <c r="H84" s="62" t="s">
        <v>157</v>
      </c>
      <c r="I84" s="62" t="s">
        <v>157</v>
      </c>
    </row>
    <row r="85" ht="31" spans="1:9">
      <c r="A85" s="59" t="s">
        <v>405</v>
      </c>
      <c r="B85" s="71"/>
      <c r="C85" s="71"/>
      <c r="D85" s="170" t="s">
        <v>406</v>
      </c>
      <c r="E85" s="72"/>
      <c r="F85" s="78" t="s">
        <v>407</v>
      </c>
      <c r="G85" s="75"/>
      <c r="H85" s="62" t="s">
        <v>162</v>
      </c>
      <c r="I85" s="62" t="s">
        <v>162</v>
      </c>
    </row>
    <row r="86" ht="31" spans="1:9">
      <c r="A86" s="59" t="s">
        <v>408</v>
      </c>
      <c r="B86" s="71"/>
      <c r="C86" s="71"/>
      <c r="D86" s="170" t="s">
        <v>409</v>
      </c>
      <c r="E86" s="169" t="s">
        <v>410</v>
      </c>
      <c r="F86" s="75"/>
      <c r="G86" s="75"/>
      <c r="H86" s="62" t="s">
        <v>157</v>
      </c>
      <c r="I86" s="62" t="s">
        <v>157</v>
      </c>
    </row>
    <row r="87" ht="31" spans="1:9">
      <c r="A87" s="59" t="s">
        <v>411</v>
      </c>
      <c r="B87" s="71"/>
      <c r="C87" s="71"/>
      <c r="D87" s="170"/>
      <c r="E87" s="168" t="s">
        <v>412</v>
      </c>
      <c r="F87" s="75"/>
      <c r="G87" s="75"/>
      <c r="H87" s="88" t="s">
        <v>162</v>
      </c>
      <c r="I87" s="88" t="s">
        <v>162</v>
      </c>
    </row>
    <row r="88" ht="31" spans="1:9">
      <c r="A88" s="59" t="s">
        <v>413</v>
      </c>
      <c r="B88" s="71"/>
      <c r="C88" s="71"/>
      <c r="D88" s="170" t="s">
        <v>414</v>
      </c>
      <c r="E88" s="169" t="s">
        <v>415</v>
      </c>
      <c r="F88" s="75"/>
      <c r="G88" s="75"/>
      <c r="H88" s="62" t="s">
        <v>157</v>
      </c>
      <c r="I88" s="62" t="s">
        <v>157</v>
      </c>
    </row>
    <row r="89" ht="31" spans="1:9">
      <c r="A89" s="59" t="s">
        <v>416</v>
      </c>
      <c r="B89" s="71"/>
      <c r="C89" s="71"/>
      <c r="D89" s="170"/>
      <c r="E89" s="169" t="s">
        <v>417</v>
      </c>
      <c r="F89" s="75"/>
      <c r="G89" s="75"/>
      <c r="H89" s="62" t="s">
        <v>157</v>
      </c>
      <c r="I89" s="62" t="s">
        <v>157</v>
      </c>
    </row>
    <row r="90" ht="31" spans="1:9">
      <c r="A90" s="59" t="s">
        <v>418</v>
      </c>
      <c r="B90" s="71"/>
      <c r="C90" s="71"/>
      <c r="D90" s="170"/>
      <c r="E90" s="169" t="s">
        <v>419</v>
      </c>
      <c r="F90" s="148"/>
      <c r="G90" s="75"/>
      <c r="H90" s="62" t="s">
        <v>162</v>
      </c>
      <c r="I90" s="62" t="s">
        <v>157</v>
      </c>
    </row>
    <row r="91" ht="31" spans="1:9">
      <c r="A91" s="59" t="s">
        <v>420</v>
      </c>
      <c r="B91" s="71"/>
      <c r="C91" s="71"/>
      <c r="D91" s="170"/>
      <c r="E91" s="169" t="s">
        <v>421</v>
      </c>
      <c r="F91" s="75"/>
      <c r="G91" s="75"/>
      <c r="H91" s="62" t="s">
        <v>162</v>
      </c>
      <c r="I91" s="62" t="s">
        <v>157</v>
      </c>
    </row>
    <row r="92" ht="31" spans="1:9">
      <c r="A92" s="59" t="s">
        <v>422</v>
      </c>
      <c r="B92" s="71"/>
      <c r="C92" s="71"/>
      <c r="D92" s="170"/>
      <c r="E92" s="169" t="s">
        <v>423</v>
      </c>
      <c r="F92" s="75"/>
      <c r="G92" s="75"/>
      <c r="H92" s="62" t="s">
        <v>162</v>
      </c>
      <c r="I92" s="62" t="s">
        <v>162</v>
      </c>
    </row>
    <row r="93" ht="46" spans="1:9">
      <c r="A93" s="59" t="s">
        <v>424</v>
      </c>
      <c r="B93" s="71"/>
      <c r="C93" s="71"/>
      <c r="D93" s="170"/>
      <c r="E93" s="169" t="s">
        <v>425</v>
      </c>
      <c r="F93" s="75"/>
      <c r="G93" s="75"/>
      <c r="H93" s="62" t="s">
        <v>162</v>
      </c>
      <c r="I93" s="62" t="s">
        <v>162</v>
      </c>
    </row>
    <row r="94" ht="31" spans="1:9">
      <c r="A94" s="59" t="s">
        <v>426</v>
      </c>
      <c r="B94" s="71"/>
      <c r="C94" s="71"/>
      <c r="D94" s="170" t="s">
        <v>427</v>
      </c>
      <c r="E94" s="169" t="s">
        <v>428</v>
      </c>
      <c r="F94" s="75"/>
      <c r="G94" s="75"/>
      <c r="H94" s="62" t="s">
        <v>157</v>
      </c>
      <c r="I94" s="62" t="s">
        <v>157</v>
      </c>
    </row>
    <row r="95" ht="31" spans="1:9">
      <c r="A95" s="59" t="s">
        <v>429</v>
      </c>
      <c r="B95" s="71"/>
      <c r="C95" s="71"/>
      <c r="D95" s="170"/>
      <c r="E95" s="169" t="s">
        <v>430</v>
      </c>
      <c r="F95" s="75"/>
      <c r="G95" s="75"/>
      <c r="H95" s="62" t="s">
        <v>157</v>
      </c>
      <c r="I95" s="62" t="s">
        <v>157</v>
      </c>
    </row>
    <row r="96" ht="31" spans="1:9">
      <c r="A96" s="59" t="s">
        <v>431</v>
      </c>
      <c r="B96" s="71"/>
      <c r="C96" s="71"/>
      <c r="D96" s="170"/>
      <c r="E96" s="169" t="s">
        <v>432</v>
      </c>
      <c r="F96" s="75"/>
      <c r="G96" s="75"/>
      <c r="H96" s="62" t="s">
        <v>157</v>
      </c>
      <c r="I96" s="62" t="s">
        <v>157</v>
      </c>
    </row>
    <row r="97" ht="31" spans="1:9">
      <c r="A97" s="59" t="s">
        <v>433</v>
      </c>
      <c r="B97" s="71"/>
      <c r="C97" s="71"/>
      <c r="D97" s="170"/>
      <c r="E97" s="169" t="s">
        <v>434</v>
      </c>
      <c r="F97" s="75"/>
      <c r="G97" s="75"/>
      <c r="H97" s="62" t="s">
        <v>157</v>
      </c>
      <c r="I97" s="62" t="s">
        <v>157</v>
      </c>
    </row>
    <row r="98" ht="31" spans="1:9">
      <c r="A98" s="59" t="s">
        <v>435</v>
      </c>
      <c r="B98" s="71"/>
      <c r="C98" s="71"/>
      <c r="D98" s="170"/>
      <c r="E98" s="169" t="s">
        <v>436</v>
      </c>
      <c r="F98" s="75"/>
      <c r="G98" s="75"/>
      <c r="H98" s="62" t="s">
        <v>157</v>
      </c>
      <c r="I98" s="62" t="s">
        <v>157</v>
      </c>
    </row>
    <row r="99" ht="31" spans="1:9">
      <c r="A99" s="59" t="s">
        <v>437</v>
      </c>
      <c r="B99" s="71"/>
      <c r="C99" s="71"/>
      <c r="D99" s="170"/>
      <c r="E99" s="169" t="s">
        <v>438</v>
      </c>
      <c r="F99" s="75"/>
      <c r="G99" s="75"/>
      <c r="H99" s="62" t="s">
        <v>157</v>
      </c>
      <c r="I99" s="62" t="s">
        <v>157</v>
      </c>
    </row>
    <row r="100" ht="31" spans="1:9">
      <c r="A100" s="59" t="s">
        <v>439</v>
      </c>
      <c r="B100" s="71"/>
      <c r="C100" s="71"/>
      <c r="D100" s="170"/>
      <c r="E100" s="169" t="s">
        <v>440</v>
      </c>
      <c r="F100" s="75"/>
      <c r="G100" s="75"/>
      <c r="H100" s="62" t="s">
        <v>162</v>
      </c>
      <c r="I100" s="62" t="s">
        <v>162</v>
      </c>
    </row>
    <row r="101" ht="199.9" spans="1:9">
      <c r="A101" s="59" t="s">
        <v>441</v>
      </c>
      <c r="B101" s="71"/>
      <c r="C101" s="71"/>
      <c r="D101" s="170"/>
      <c r="E101" s="169" t="s">
        <v>442</v>
      </c>
      <c r="F101" s="78" t="s">
        <v>443</v>
      </c>
      <c r="G101" s="78" t="str">
        <f>_xlfn.DISPIMG("ID_2A354B837184452D8CE06434893B05E5",1)</f>
        <v>=DISPIMG("ID_2A354B837184452D8CE06434893B05E5",1)</v>
      </c>
      <c r="H101" s="62" t="s">
        <v>157</v>
      </c>
      <c r="I101" s="62" t="s">
        <v>157</v>
      </c>
    </row>
    <row r="102" ht="31" spans="1:9">
      <c r="A102" s="59" t="s">
        <v>444</v>
      </c>
      <c r="B102" s="71"/>
      <c r="C102" s="71"/>
      <c r="D102" s="71" t="s">
        <v>445</v>
      </c>
      <c r="E102" s="72"/>
      <c r="F102" s="78" t="s">
        <v>446</v>
      </c>
      <c r="H102" s="62" t="s">
        <v>157</v>
      </c>
      <c r="I102" s="62" t="s">
        <v>157</v>
      </c>
    </row>
    <row r="103" ht="31" spans="1:9">
      <c r="A103" s="59" t="s">
        <v>447</v>
      </c>
      <c r="B103" s="71"/>
      <c r="C103" s="71"/>
      <c r="D103" s="12" t="s">
        <v>448</v>
      </c>
      <c r="E103" s="1" t="s">
        <v>449</v>
      </c>
      <c r="F103" s="84" t="s">
        <v>450</v>
      </c>
      <c r="G103" s="78" t="s">
        <v>451</v>
      </c>
      <c r="H103" s="88" t="s">
        <v>157</v>
      </c>
      <c r="I103" s="88" t="s">
        <v>157</v>
      </c>
    </row>
    <row r="104" ht="31" spans="1:9">
      <c r="A104" s="59" t="s">
        <v>452</v>
      </c>
      <c r="B104" s="12" t="s">
        <v>453</v>
      </c>
      <c r="C104" s="173" t="s">
        <v>454</v>
      </c>
      <c r="D104" s="12" t="s">
        <v>455</v>
      </c>
      <c r="E104" s="1" t="s">
        <v>456</v>
      </c>
      <c r="F104" s="84" t="s">
        <v>457</v>
      </c>
      <c r="G104" s="113"/>
      <c r="H104" s="88" t="s">
        <v>157</v>
      </c>
      <c r="I104" s="88" t="s">
        <v>157</v>
      </c>
    </row>
    <row r="105" ht="61" spans="1:9">
      <c r="A105" s="59" t="s">
        <v>458</v>
      </c>
      <c r="B105" s="12"/>
      <c r="C105" s="173"/>
      <c r="D105" s="12"/>
      <c r="E105" s="1" t="s">
        <v>459</v>
      </c>
      <c r="F105" s="84" t="s">
        <v>460</v>
      </c>
      <c r="G105" s="113"/>
      <c r="H105" s="88" t="s">
        <v>157</v>
      </c>
      <c r="I105" s="88" t="s">
        <v>157</v>
      </c>
    </row>
  </sheetData>
  <sheetProtection formatCells="0" formatColumns="0" formatRows="0" insertRows="0" insertColumns="0" insertHyperlinks="0" deleteColumns="0" deleteRows="0" sort="0" autoFilter="0" pivotTables="0"/>
  <mergeCells count="25">
    <mergeCell ref="B2:B25"/>
    <mergeCell ref="B26:B103"/>
    <mergeCell ref="B104:B105"/>
    <mergeCell ref="C2:C17"/>
    <mergeCell ref="C26:C28"/>
    <mergeCell ref="C29:C103"/>
    <mergeCell ref="C104:C105"/>
    <mergeCell ref="D2:D11"/>
    <mergeCell ref="D12:D17"/>
    <mergeCell ref="D36:D40"/>
    <mergeCell ref="D48:D50"/>
    <mergeCell ref="D51:D78"/>
    <mergeCell ref="D79:D80"/>
    <mergeCell ref="D81:D83"/>
    <mergeCell ref="D86:D87"/>
    <mergeCell ref="D88:D93"/>
    <mergeCell ref="D94:D101"/>
    <mergeCell ref="D104:D105"/>
    <mergeCell ref="E36:E40"/>
    <mergeCell ref="E54:E56"/>
    <mergeCell ref="E68:E69"/>
    <mergeCell ref="E70:E71"/>
    <mergeCell ref="E72:E74"/>
    <mergeCell ref="G12:G17"/>
    <mergeCell ref="G24:G25"/>
  </mergeCells>
  <hyperlinks>
    <hyperlink ref="C104:C105" location="'010- 电话 '!B2" display="蓝牙电话"/>
  </hyperlink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workbookViewId="0">
      <selection activeCell="A1" sqref="A1"/>
    </sheetView>
  </sheetViews>
  <sheetFormatPr defaultColWidth="9.14423076923077" defaultRowHeight="15.2" outlineLevelRow="2" outlineLevelCol="3"/>
  <cols>
    <col min="1" max="4" width="43.2884615384615" customWidth="1"/>
  </cols>
  <sheetData>
    <row r="1" spans="1:4">
      <c r="A1" t="s">
        <v>461</v>
      </c>
      <c r="B1" t="s">
        <v>462</v>
      </c>
      <c r="C1" t="s">
        <v>463</v>
      </c>
      <c r="D1" t="s">
        <v>464</v>
      </c>
    </row>
    <row r="2" ht="16" spans="1:4">
      <c r="A2" s="1" t="s">
        <v>465</v>
      </c>
      <c r="B2" s="1" t="s">
        <v>466</v>
      </c>
      <c r="C2" s="1" t="s">
        <v>467</v>
      </c>
      <c r="D2" s="113" t="s">
        <v>468</v>
      </c>
    </row>
    <row r="3" ht="92" spans="1:4">
      <c r="A3" s="84" t="s">
        <v>469</v>
      </c>
      <c r="B3" s="84" t="s">
        <v>470</v>
      </c>
      <c r="C3" s="84" t="s">
        <v>471</v>
      </c>
      <c r="D3" s="113" t="s">
        <v>472</v>
      </c>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workbookViewId="0">
      <pane xSplit="5" ySplit="1" topLeftCell="F2" activePane="bottomRight" state="frozen"/>
      <selection/>
      <selection pane="topRight"/>
      <selection pane="bottomLeft"/>
      <selection pane="bottomRight" activeCell="E9" sqref="A$1:I$1048576"/>
    </sheetView>
  </sheetViews>
  <sheetFormatPr defaultColWidth="51.8365384615385"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 min="10" max="16384" width="51.8365384615385" customWidth="1"/>
  </cols>
  <sheetData>
    <row r="1" ht="22.5" customHeight="1" spans="1:9">
      <c r="A1" s="129" t="s">
        <v>143</v>
      </c>
      <c r="B1" s="130" t="s">
        <v>144</v>
      </c>
      <c r="C1" s="130" t="s">
        <v>145</v>
      </c>
      <c r="D1" s="130" t="s">
        <v>146</v>
      </c>
      <c r="E1" s="130" t="s">
        <v>147</v>
      </c>
      <c r="F1" s="130" t="s">
        <v>148</v>
      </c>
      <c r="G1" s="130" t="s">
        <v>16</v>
      </c>
      <c r="H1" s="130" t="s">
        <v>2</v>
      </c>
      <c r="I1" s="130" t="s">
        <v>149</v>
      </c>
    </row>
    <row r="2" ht="72" customHeight="1" spans="1:9">
      <c r="A2" s="59" t="s">
        <v>473</v>
      </c>
      <c r="B2" s="59" t="s">
        <v>474</v>
      </c>
      <c r="C2" s="159" t="s">
        <v>475</v>
      </c>
      <c r="D2" s="152" t="s">
        <v>476</v>
      </c>
      <c r="E2" s="148" t="s">
        <v>477</v>
      </c>
      <c r="F2" s="148" t="s">
        <v>478</v>
      </c>
      <c r="G2" s="155"/>
      <c r="H2" s="62" t="s">
        <v>157</v>
      </c>
      <c r="I2" s="62" t="s">
        <v>157</v>
      </c>
    </row>
    <row r="3" ht="22.5" customHeight="1" spans="1:9">
      <c r="A3" s="59" t="s">
        <v>479</v>
      </c>
      <c r="B3" s="59"/>
      <c r="C3" s="160"/>
      <c r="D3" s="153"/>
      <c r="E3" s="156" t="s">
        <v>480</v>
      </c>
      <c r="F3" s="156" t="s">
        <v>481</v>
      </c>
      <c r="G3" s="155"/>
      <c r="H3" s="62" t="s">
        <v>162</v>
      </c>
      <c r="I3" s="62" t="s">
        <v>162</v>
      </c>
    </row>
    <row r="4" ht="22.5" customHeight="1" spans="1:9">
      <c r="A4" s="59" t="s">
        <v>482</v>
      </c>
      <c r="B4" s="59"/>
      <c r="C4" s="160"/>
      <c r="D4" s="153"/>
      <c r="E4" s="156" t="s">
        <v>483</v>
      </c>
      <c r="F4" s="156" t="s">
        <v>484</v>
      </c>
      <c r="G4" s="155"/>
      <c r="H4" s="62" t="s">
        <v>162</v>
      </c>
      <c r="I4" s="62" t="s">
        <v>162</v>
      </c>
    </row>
    <row r="5" ht="72" customHeight="1" spans="1:9">
      <c r="A5" s="59" t="s">
        <v>485</v>
      </c>
      <c r="B5" s="59"/>
      <c r="C5" s="160"/>
      <c r="D5" s="153"/>
      <c r="E5" s="148" t="s">
        <v>486</v>
      </c>
      <c r="F5" s="148" t="s">
        <v>487</v>
      </c>
      <c r="G5" s="155" t="s">
        <v>488</v>
      </c>
      <c r="H5" s="62" t="s">
        <v>157</v>
      </c>
      <c r="I5" s="62" t="s">
        <v>157</v>
      </c>
    </row>
    <row r="6" ht="55.5" customHeight="1" spans="1:9">
      <c r="A6" s="59" t="s">
        <v>489</v>
      </c>
      <c r="B6" s="59"/>
      <c r="C6" s="160"/>
      <c r="D6" s="153"/>
      <c r="E6" s="148" t="s">
        <v>490</v>
      </c>
      <c r="F6" s="148" t="s">
        <v>491</v>
      </c>
      <c r="G6" s="157" t="s">
        <v>492</v>
      </c>
      <c r="H6" s="62" t="s">
        <v>157</v>
      </c>
      <c r="I6" s="62" t="s">
        <v>157</v>
      </c>
    </row>
    <row r="7" ht="22.5" customHeight="1" spans="1:9">
      <c r="A7" s="59" t="s">
        <v>493</v>
      </c>
      <c r="B7" s="59"/>
      <c r="C7" s="160"/>
      <c r="D7" s="153"/>
      <c r="E7" s="156" t="s">
        <v>494</v>
      </c>
      <c r="F7" s="156" t="s">
        <v>495</v>
      </c>
      <c r="G7" s="135"/>
      <c r="H7" s="62" t="s">
        <v>162</v>
      </c>
      <c r="I7" s="62" t="s">
        <v>162</v>
      </c>
    </row>
    <row r="8" ht="154.5" customHeight="1" spans="1:9">
      <c r="A8" s="59" t="s">
        <v>496</v>
      </c>
      <c r="B8" s="59"/>
      <c r="C8" s="160"/>
      <c r="D8" s="153"/>
      <c r="E8" s="148" t="s">
        <v>497</v>
      </c>
      <c r="F8" s="148" t="s">
        <v>498</v>
      </c>
      <c r="G8" s="135"/>
      <c r="H8" s="62" t="s">
        <v>157</v>
      </c>
      <c r="I8" s="62" t="s">
        <v>157</v>
      </c>
    </row>
    <row r="9" ht="39" customHeight="1" spans="1:9">
      <c r="A9" s="59" t="s">
        <v>499</v>
      </c>
      <c r="B9" s="59"/>
      <c r="C9" s="160"/>
      <c r="D9" s="153"/>
      <c r="E9" s="148" t="s">
        <v>500</v>
      </c>
      <c r="F9" s="148" t="s">
        <v>501</v>
      </c>
      <c r="G9" s="155" t="s">
        <v>502</v>
      </c>
      <c r="H9" s="62" t="s">
        <v>157</v>
      </c>
      <c r="I9" s="62" t="s">
        <v>157</v>
      </c>
    </row>
    <row r="10" ht="154.5" customHeight="1" spans="1:9">
      <c r="A10" s="59" t="s">
        <v>503</v>
      </c>
      <c r="B10" s="59"/>
      <c r="C10" s="160"/>
      <c r="D10" s="153" t="s">
        <v>504</v>
      </c>
      <c r="E10" s="148" t="s">
        <v>505</v>
      </c>
      <c r="F10" s="148" t="s">
        <v>506</v>
      </c>
      <c r="G10" s="155" t="s">
        <v>507</v>
      </c>
      <c r="H10" s="62" t="s">
        <v>157</v>
      </c>
      <c r="I10" s="62" t="s">
        <v>157</v>
      </c>
    </row>
    <row r="11" ht="72" customHeight="1" spans="1:9">
      <c r="A11" s="59" t="s">
        <v>508</v>
      </c>
      <c r="B11" s="59"/>
      <c r="C11" s="160"/>
      <c r="D11" s="154" t="s">
        <v>509</v>
      </c>
      <c r="E11" s="156" t="s">
        <v>510</v>
      </c>
      <c r="F11" s="156" t="s">
        <v>511</v>
      </c>
      <c r="G11" s="135"/>
      <c r="H11" s="62" t="s">
        <v>162</v>
      </c>
      <c r="I11" s="62" t="s">
        <v>162</v>
      </c>
    </row>
    <row r="12" ht="55.5" customHeight="1" spans="1:9">
      <c r="A12" s="59" t="s">
        <v>512</v>
      </c>
      <c r="B12" s="59"/>
      <c r="C12" s="160"/>
      <c r="D12" s="62" t="s">
        <v>513</v>
      </c>
      <c r="E12" s="148" t="s">
        <v>514</v>
      </c>
      <c r="F12" s="148" t="s">
        <v>515</v>
      </c>
      <c r="G12" s="155"/>
      <c r="H12" s="62" t="s">
        <v>157</v>
      </c>
      <c r="I12" s="62" t="s">
        <v>157</v>
      </c>
    </row>
    <row r="13" ht="88.5" customHeight="1" spans="1:9">
      <c r="A13" s="59" t="s">
        <v>516</v>
      </c>
      <c r="B13" s="59"/>
      <c r="C13" s="160"/>
      <c r="D13" s="62" t="s">
        <v>517</v>
      </c>
      <c r="E13" s="148" t="s">
        <v>518</v>
      </c>
      <c r="F13" s="148" t="s">
        <v>519</v>
      </c>
      <c r="G13" s="155" t="s">
        <v>520</v>
      </c>
      <c r="H13" s="62" t="s">
        <v>157</v>
      </c>
      <c r="I13" s="62" t="s">
        <v>157</v>
      </c>
    </row>
    <row r="14" ht="72" customHeight="1" spans="1:9">
      <c r="A14" s="59" t="s">
        <v>521</v>
      </c>
      <c r="B14" s="59"/>
      <c r="C14" s="160"/>
      <c r="D14" s="62" t="s">
        <v>522</v>
      </c>
      <c r="E14" s="148" t="s">
        <v>523</v>
      </c>
      <c r="F14" s="148" t="s">
        <v>524</v>
      </c>
      <c r="G14" s="155"/>
      <c r="H14" s="62" t="s">
        <v>157</v>
      </c>
      <c r="I14" s="62" t="s">
        <v>157</v>
      </c>
    </row>
    <row r="15" ht="88.5" customHeight="1" spans="1:9">
      <c r="A15" s="59" t="s">
        <v>525</v>
      </c>
      <c r="B15" s="59"/>
      <c r="C15" s="160"/>
      <c r="D15" s="62" t="s">
        <v>526</v>
      </c>
      <c r="E15" s="156" t="s">
        <v>527</v>
      </c>
      <c r="F15" s="156" t="s">
        <v>528</v>
      </c>
      <c r="G15" s="155"/>
      <c r="H15" s="62" t="s">
        <v>162</v>
      </c>
      <c r="I15" s="62" t="s">
        <v>162</v>
      </c>
    </row>
    <row r="16" ht="39" customHeight="1" spans="1:9">
      <c r="A16" s="59" t="s">
        <v>529</v>
      </c>
      <c r="B16" s="59"/>
      <c r="C16" s="160"/>
      <c r="D16" s="62" t="s">
        <v>530</v>
      </c>
      <c r="E16" s="156" t="s">
        <v>531</v>
      </c>
      <c r="F16" s="156" t="s">
        <v>532</v>
      </c>
      <c r="G16" s="155"/>
      <c r="H16" s="62" t="s">
        <v>162</v>
      </c>
      <c r="I16" s="62" t="s">
        <v>162</v>
      </c>
    </row>
    <row r="17" ht="132" customHeight="1" spans="1:9">
      <c r="A17" s="59" t="s">
        <v>533</v>
      </c>
      <c r="B17" s="59"/>
      <c r="C17" s="161" t="s">
        <v>534</v>
      </c>
      <c r="D17" s="62" t="s">
        <v>535</v>
      </c>
      <c r="E17" s="148" t="s">
        <v>535</v>
      </c>
      <c r="F17" s="156" t="s">
        <v>536</v>
      </c>
      <c r="G17" s="155"/>
      <c r="H17" s="62" t="s">
        <v>157</v>
      </c>
      <c r="I17" s="62" t="s">
        <v>157</v>
      </c>
    </row>
    <row r="18" spans="1:9">
      <c r="A18" s="59"/>
      <c r="B18" s="59"/>
      <c r="C18" s="162"/>
      <c r="D18" s="163"/>
      <c r="E18" s="148"/>
      <c r="F18" s="148"/>
      <c r="G18" s="148"/>
      <c r="H18" s="62"/>
      <c r="I18" s="62"/>
    </row>
    <row r="19" spans="1:9">
      <c r="A19" s="59"/>
      <c r="B19" s="59"/>
      <c r="C19" s="162"/>
      <c r="D19" s="163"/>
      <c r="E19" s="148"/>
      <c r="F19" s="148"/>
      <c r="G19" s="148"/>
      <c r="H19" s="62"/>
      <c r="I19" s="62"/>
    </row>
    <row r="20" spans="1:9">
      <c r="A20" s="59"/>
      <c r="B20" s="59"/>
      <c r="C20" s="162"/>
      <c r="D20" s="62"/>
      <c r="E20" s="166"/>
      <c r="F20" s="148"/>
      <c r="G20" s="135"/>
      <c r="H20" s="62"/>
      <c r="I20" s="62"/>
    </row>
    <row r="21" spans="1:9">
      <c r="A21" s="59"/>
      <c r="B21" s="59"/>
      <c r="C21" s="162"/>
      <c r="D21" s="162"/>
      <c r="E21" s="167"/>
      <c r="F21" s="148"/>
      <c r="G21" s="135"/>
      <c r="H21" s="62"/>
      <c r="I21" s="62"/>
    </row>
    <row r="22" spans="1:9">
      <c r="A22" s="59"/>
      <c r="B22" s="59"/>
      <c r="C22" s="162"/>
      <c r="D22" s="162"/>
      <c r="E22" s="167"/>
      <c r="F22" s="148"/>
      <c r="G22" s="135"/>
      <c r="H22" s="62"/>
      <c r="I22" s="62"/>
    </row>
    <row r="23" spans="1:9">
      <c r="A23" s="59"/>
      <c r="B23" s="59"/>
      <c r="C23" s="162"/>
      <c r="D23" s="162"/>
      <c r="E23" s="167"/>
      <c r="F23" s="148"/>
      <c r="G23" s="155"/>
      <c r="H23" s="62"/>
      <c r="I23" s="62"/>
    </row>
    <row r="24" spans="1:9">
      <c r="A24" s="59"/>
      <c r="B24" s="59"/>
      <c r="C24" s="164"/>
      <c r="D24" s="165"/>
      <c r="E24" s="156"/>
      <c r="F24" s="148"/>
      <c r="G24" s="155"/>
      <c r="H24" s="62"/>
      <c r="I24" s="62"/>
    </row>
    <row r="25" spans="1:9">
      <c r="A25" s="59"/>
      <c r="B25" s="59"/>
      <c r="C25" s="164"/>
      <c r="D25" s="165"/>
      <c r="E25" s="156"/>
      <c r="F25" s="148"/>
      <c r="G25" s="135"/>
      <c r="H25" s="62"/>
      <c r="I25" s="62"/>
    </row>
    <row r="26" spans="1:9">
      <c r="A26" s="59"/>
      <c r="B26" s="71"/>
      <c r="C26" s="71"/>
      <c r="D26" s="59"/>
      <c r="E26" s="78"/>
      <c r="F26" s="78"/>
      <c r="G26" s="65"/>
      <c r="H26" s="62"/>
      <c r="I26" s="62"/>
    </row>
    <row r="27" spans="1:9">
      <c r="A27" s="59"/>
      <c r="B27" s="71"/>
      <c r="C27" s="71"/>
      <c r="D27" s="59"/>
      <c r="E27" s="78"/>
      <c r="F27" s="78"/>
      <c r="G27" s="78"/>
      <c r="H27" s="62"/>
      <c r="I27" s="62"/>
    </row>
    <row r="28" spans="1:9">
      <c r="A28" s="59"/>
      <c r="B28" s="71"/>
      <c r="C28" s="71"/>
      <c r="D28" s="59"/>
      <c r="E28" s="78"/>
      <c r="F28" s="78"/>
      <c r="G28" s="65"/>
      <c r="H28" s="62"/>
      <c r="I28" s="62"/>
    </row>
    <row r="29" spans="1:9">
      <c r="A29" s="59"/>
      <c r="B29" s="71"/>
      <c r="C29" s="71"/>
      <c r="D29" s="59"/>
      <c r="E29" s="78"/>
      <c r="F29" s="78"/>
      <c r="G29" s="72"/>
      <c r="H29" s="62"/>
      <c r="I29" s="62"/>
    </row>
    <row r="30" spans="1:9">
      <c r="A30" s="59"/>
      <c r="B30" s="71"/>
      <c r="C30" s="68"/>
      <c r="D30" s="59"/>
      <c r="E30" s="78"/>
      <c r="F30" s="78"/>
      <c r="G30" s="72"/>
      <c r="H30" s="62"/>
      <c r="I30" s="62"/>
    </row>
    <row r="31" spans="1:9">
      <c r="A31" s="59"/>
      <c r="B31" s="71"/>
      <c r="C31" s="68"/>
      <c r="D31" s="59"/>
      <c r="E31" s="78"/>
      <c r="F31" s="78"/>
      <c r="G31" s="72"/>
      <c r="H31" s="62"/>
      <c r="I31" s="62"/>
    </row>
    <row r="32" spans="1:9">
      <c r="A32" s="59"/>
      <c r="B32" s="71"/>
      <c r="C32" s="68"/>
      <c r="D32" s="59"/>
      <c r="E32" s="78"/>
      <c r="F32" s="75"/>
      <c r="G32" s="65"/>
      <c r="H32" s="62"/>
      <c r="I32" s="62"/>
    </row>
    <row r="33" spans="1:9">
      <c r="A33" s="59"/>
      <c r="B33" s="71"/>
      <c r="C33" s="68"/>
      <c r="D33" s="59"/>
      <c r="E33" s="78"/>
      <c r="F33" s="78"/>
      <c r="G33" s="65"/>
      <c r="H33" s="62"/>
      <c r="I33" s="62"/>
    </row>
    <row r="34" spans="1:9">
      <c r="A34" s="59"/>
      <c r="B34" s="71"/>
      <c r="C34" s="68"/>
      <c r="D34" s="59"/>
      <c r="E34" s="78"/>
      <c r="F34" s="75"/>
      <c r="G34" s="65"/>
      <c r="H34" s="62"/>
      <c r="I34" s="62"/>
    </row>
    <row r="35" spans="1:9">
      <c r="A35" s="59"/>
      <c r="B35" s="71"/>
      <c r="C35" s="68"/>
      <c r="D35" s="59"/>
      <c r="E35" s="78"/>
      <c r="F35" s="78"/>
      <c r="G35" s="65"/>
      <c r="H35" s="62"/>
      <c r="I35" s="62"/>
    </row>
    <row r="36" spans="1:9">
      <c r="A36" s="59"/>
      <c r="B36" s="71"/>
      <c r="C36" s="68"/>
      <c r="D36" s="59"/>
      <c r="E36" s="78"/>
      <c r="F36" s="78"/>
      <c r="G36" s="65"/>
      <c r="H36" s="62"/>
      <c r="I36" s="62"/>
    </row>
    <row r="37" spans="1:9">
      <c r="A37" s="59"/>
      <c r="B37" s="71"/>
      <c r="C37" s="68"/>
      <c r="D37" s="59"/>
      <c r="E37" s="78"/>
      <c r="F37" s="78"/>
      <c r="G37" s="65"/>
      <c r="H37" s="62"/>
      <c r="I37" s="62"/>
    </row>
    <row r="38" spans="1:9">
      <c r="A38" s="59"/>
      <c r="B38" s="71"/>
      <c r="C38" s="68"/>
      <c r="D38" s="59"/>
      <c r="E38" s="78"/>
      <c r="F38" s="78"/>
      <c r="G38" s="65"/>
      <c r="H38" s="62"/>
      <c r="I38" s="62"/>
    </row>
    <row r="39" spans="1:9">
      <c r="A39" s="59"/>
      <c r="B39" s="71"/>
      <c r="C39" s="68"/>
      <c r="D39" s="59"/>
      <c r="E39" s="78"/>
      <c r="F39" s="78"/>
      <c r="G39" s="65"/>
      <c r="H39" s="62"/>
      <c r="I39" s="62"/>
    </row>
    <row r="40" spans="1:9">
      <c r="A40" s="59"/>
      <c r="B40" s="71"/>
      <c r="C40" s="68"/>
      <c r="D40" s="59"/>
      <c r="E40" s="78"/>
      <c r="F40" s="78"/>
      <c r="G40" s="72"/>
      <c r="H40" s="62"/>
      <c r="I40" s="62"/>
    </row>
    <row r="41" spans="1:9">
      <c r="A41" s="59"/>
      <c r="B41" s="71"/>
      <c r="C41" s="68"/>
      <c r="D41" s="59"/>
      <c r="E41" s="78"/>
      <c r="F41" s="78"/>
      <c r="G41" s="72"/>
      <c r="H41" s="62"/>
      <c r="I41" s="62"/>
    </row>
    <row r="42" spans="1:9">
      <c r="A42" s="59"/>
      <c r="B42" s="71"/>
      <c r="C42" s="68"/>
      <c r="D42" s="59"/>
      <c r="E42" s="78"/>
      <c r="F42" s="78"/>
      <c r="G42" s="72"/>
      <c r="H42" s="62"/>
      <c r="I42" s="62"/>
    </row>
    <row r="43" spans="1:9">
      <c r="A43" s="59"/>
      <c r="B43" s="71"/>
      <c r="C43" s="68"/>
      <c r="D43" s="59"/>
      <c r="E43" s="78"/>
      <c r="F43" s="75"/>
      <c r="G43" s="72"/>
      <c r="H43" s="62"/>
      <c r="I43" s="62"/>
    </row>
    <row r="44" spans="1:9">
      <c r="A44" s="59"/>
      <c r="B44" s="71"/>
      <c r="C44" s="68"/>
      <c r="D44" s="71"/>
      <c r="E44" s="78"/>
      <c r="F44" s="78"/>
      <c r="G44" s="65"/>
      <c r="H44" s="62"/>
      <c r="I44" s="62"/>
    </row>
    <row r="45" spans="1:9">
      <c r="A45" s="59"/>
      <c r="B45" s="71"/>
      <c r="C45" s="68"/>
      <c r="D45" s="71"/>
      <c r="E45" s="65"/>
      <c r="F45" s="78"/>
      <c r="G45" s="65"/>
      <c r="H45" s="62"/>
      <c r="I45" s="62"/>
    </row>
    <row r="46" spans="1:9">
      <c r="A46" s="59"/>
      <c r="B46" s="71"/>
      <c r="C46" s="68"/>
      <c r="D46" s="71"/>
      <c r="E46" s="78"/>
      <c r="F46" s="78"/>
      <c r="G46" s="72"/>
      <c r="H46" s="62"/>
      <c r="I46" s="62"/>
    </row>
    <row r="47" spans="1:9">
      <c r="A47" s="59"/>
      <c r="B47" s="71"/>
      <c r="C47" s="68"/>
      <c r="D47" s="71"/>
      <c r="E47" s="78"/>
      <c r="F47" s="78"/>
      <c r="G47" s="72"/>
      <c r="H47" s="62"/>
      <c r="I47" s="62"/>
    </row>
    <row r="48" spans="1:9">
      <c r="A48" s="59"/>
      <c r="B48" s="71"/>
      <c r="C48" s="68"/>
      <c r="D48" s="71"/>
      <c r="E48" s="72"/>
      <c r="F48" s="75"/>
      <c r="G48" s="72"/>
      <c r="H48" s="62"/>
      <c r="I48" s="62"/>
    </row>
    <row r="49" spans="1:9">
      <c r="A49" s="59"/>
      <c r="B49" s="71"/>
      <c r="C49" s="68"/>
      <c r="D49" s="71"/>
      <c r="E49" s="72"/>
      <c r="F49" s="75"/>
      <c r="G49" s="72"/>
      <c r="H49" s="62"/>
      <c r="I49" s="62"/>
    </row>
    <row r="50" spans="1:9">
      <c r="A50" s="59"/>
      <c r="B50" s="71"/>
      <c r="C50" s="68"/>
      <c r="D50" s="71"/>
      <c r="E50" s="65"/>
      <c r="F50" s="75"/>
      <c r="G50" s="72"/>
      <c r="H50" s="62"/>
      <c r="I50" s="62"/>
    </row>
    <row r="51" spans="1:9">
      <c r="A51" s="59"/>
      <c r="B51" s="71"/>
      <c r="C51" s="71"/>
      <c r="D51" s="71"/>
      <c r="E51" s="168"/>
      <c r="F51" s="78"/>
      <c r="G51" s="72"/>
      <c r="H51" s="62"/>
      <c r="I51" s="62"/>
    </row>
    <row r="52" spans="1:9">
      <c r="A52" s="59"/>
      <c r="B52" s="71"/>
      <c r="C52" s="71"/>
      <c r="D52" s="71"/>
      <c r="E52" s="169"/>
      <c r="F52" s="78"/>
      <c r="G52" s="72"/>
      <c r="H52" s="62"/>
      <c r="I52" s="62"/>
    </row>
    <row r="53" spans="1:9">
      <c r="A53" s="59"/>
      <c r="B53" s="71"/>
      <c r="C53" s="71"/>
      <c r="D53" s="71"/>
      <c r="E53" s="169"/>
      <c r="F53" s="78"/>
      <c r="G53" s="65"/>
      <c r="H53" s="62"/>
      <c r="I53" s="62"/>
    </row>
    <row r="54" spans="1:9">
      <c r="A54" s="59"/>
      <c r="B54" s="71"/>
      <c r="C54" s="71"/>
      <c r="D54" s="71"/>
      <c r="E54" s="169"/>
      <c r="F54" s="78"/>
      <c r="G54" s="65"/>
      <c r="H54" s="62"/>
      <c r="I54" s="62"/>
    </row>
    <row r="55" spans="1:9">
      <c r="A55" s="59"/>
      <c r="B55" s="71"/>
      <c r="C55" s="71"/>
      <c r="D55" s="71"/>
      <c r="E55" s="169"/>
      <c r="F55" s="78"/>
      <c r="G55" s="65"/>
      <c r="H55" s="62"/>
      <c r="I55" s="62"/>
    </row>
    <row r="56" spans="1:9">
      <c r="A56" s="59"/>
      <c r="B56" s="71"/>
      <c r="C56" s="71"/>
      <c r="D56" s="71"/>
      <c r="E56" s="169"/>
      <c r="F56" s="78"/>
      <c r="G56" s="65"/>
      <c r="H56" s="62"/>
      <c r="I56" s="62"/>
    </row>
    <row r="57" spans="1:9">
      <c r="A57" s="59"/>
      <c r="B57" s="71"/>
      <c r="C57" s="71"/>
      <c r="D57" s="71"/>
      <c r="E57" s="169"/>
      <c r="F57" s="78"/>
      <c r="G57" s="72"/>
      <c r="H57" s="62"/>
      <c r="I57" s="62"/>
    </row>
    <row r="58" spans="1:9">
      <c r="A58" s="59"/>
      <c r="B58" s="71"/>
      <c r="C58" s="71"/>
      <c r="D58" s="71"/>
      <c r="E58" s="169"/>
      <c r="F58" s="78"/>
      <c r="G58" s="72"/>
      <c r="H58" s="62"/>
      <c r="I58" s="62"/>
    </row>
    <row r="59" spans="1:9">
      <c r="A59" s="59"/>
      <c r="B59" s="71"/>
      <c r="C59" s="71"/>
      <c r="D59" s="71"/>
      <c r="E59" s="169"/>
      <c r="F59" s="78"/>
      <c r="G59" s="72"/>
      <c r="H59" s="62"/>
      <c r="I59" s="62"/>
    </row>
    <row r="60" spans="1:9">
      <c r="A60" s="59"/>
      <c r="B60" s="71"/>
      <c r="C60" s="71"/>
      <c r="D60" s="71"/>
      <c r="E60" s="169"/>
      <c r="F60" s="78"/>
      <c r="G60" s="72"/>
      <c r="H60" s="62"/>
      <c r="I60" s="62"/>
    </row>
    <row r="61" spans="1:9">
      <c r="A61" s="59"/>
      <c r="B61" s="71"/>
      <c r="C61" s="71"/>
      <c r="D61" s="71"/>
      <c r="E61" s="169"/>
      <c r="F61" s="78"/>
      <c r="G61" s="72"/>
      <c r="H61" s="62"/>
      <c r="I61" s="62"/>
    </row>
    <row r="62" spans="1:9">
      <c r="A62" s="59"/>
      <c r="B62" s="71"/>
      <c r="C62" s="71"/>
      <c r="D62" s="71"/>
      <c r="E62" s="169"/>
      <c r="F62" s="78"/>
      <c r="G62" s="72"/>
      <c r="H62" s="62"/>
      <c r="I62" s="62"/>
    </row>
    <row r="63" spans="1:9">
      <c r="A63" s="59"/>
      <c r="B63" s="71"/>
      <c r="C63" s="71"/>
      <c r="D63" s="71"/>
      <c r="E63" s="169"/>
      <c r="F63" s="78"/>
      <c r="G63" s="72"/>
      <c r="H63" s="62"/>
      <c r="I63" s="62"/>
    </row>
    <row r="64" spans="1:9">
      <c r="A64" s="59"/>
      <c r="B64" s="71"/>
      <c r="C64" s="71"/>
      <c r="D64" s="71"/>
      <c r="E64" s="169"/>
      <c r="F64" s="78"/>
      <c r="G64" s="72"/>
      <c r="H64" s="62"/>
      <c r="I64" s="62"/>
    </row>
    <row r="65" spans="1:9">
      <c r="A65" s="59"/>
      <c r="B65" s="71"/>
      <c r="C65" s="71"/>
      <c r="D65" s="71"/>
      <c r="E65" s="169"/>
      <c r="F65" s="78"/>
      <c r="G65" s="72"/>
      <c r="H65" s="62"/>
      <c r="I65" s="62"/>
    </row>
    <row r="66" spans="1:9">
      <c r="A66" s="59"/>
      <c r="B66" s="71"/>
      <c r="C66" s="71"/>
      <c r="D66" s="71"/>
      <c r="E66" s="169"/>
      <c r="F66" s="78"/>
      <c r="G66" s="72"/>
      <c r="H66" s="62"/>
      <c r="I66" s="62"/>
    </row>
    <row r="67" spans="1:9">
      <c r="A67" s="59"/>
      <c r="B67" s="71"/>
      <c r="C67" s="71"/>
      <c r="D67" s="71"/>
      <c r="E67" s="169"/>
      <c r="F67" s="78"/>
      <c r="G67" s="72"/>
      <c r="H67" s="62"/>
      <c r="I67" s="62"/>
    </row>
    <row r="68" spans="1:9">
      <c r="A68" s="59"/>
      <c r="B68" s="71"/>
      <c r="C68" s="71"/>
      <c r="D68" s="71"/>
      <c r="E68" s="169"/>
      <c r="F68" s="78"/>
      <c r="G68" s="72"/>
      <c r="H68" s="62"/>
      <c r="I68" s="62"/>
    </row>
    <row r="69" spans="1:9">
      <c r="A69" s="59"/>
      <c r="B69" s="71"/>
      <c r="C69" s="71"/>
      <c r="D69" s="71"/>
      <c r="E69" s="169"/>
      <c r="F69" s="78"/>
      <c r="G69" s="72"/>
      <c r="H69" s="62"/>
      <c r="I69" s="62"/>
    </row>
    <row r="70" spans="1:9">
      <c r="A70" s="59"/>
      <c r="B70" s="71"/>
      <c r="C70" s="71"/>
      <c r="D70" s="71"/>
      <c r="E70" s="169"/>
      <c r="F70" s="97"/>
      <c r="G70" s="72"/>
      <c r="H70" s="62"/>
      <c r="I70" s="62"/>
    </row>
    <row r="71" spans="1:9">
      <c r="A71" s="59"/>
      <c r="B71" s="71"/>
      <c r="C71" s="71"/>
      <c r="D71" s="71"/>
      <c r="E71" s="169"/>
      <c r="F71" s="78"/>
      <c r="G71" s="72"/>
      <c r="H71" s="62"/>
      <c r="I71" s="62"/>
    </row>
    <row r="72" spans="1:9">
      <c r="A72" s="59"/>
      <c r="B72" s="71"/>
      <c r="C72" s="71"/>
      <c r="D72" s="71"/>
      <c r="E72" s="169"/>
      <c r="F72" s="78"/>
      <c r="G72" s="72"/>
      <c r="H72" s="62"/>
      <c r="I72" s="62"/>
    </row>
    <row r="73" spans="1:9">
      <c r="A73" s="59"/>
      <c r="B73" s="71"/>
      <c r="C73" s="71"/>
      <c r="D73" s="71"/>
      <c r="E73" s="169"/>
      <c r="F73" s="78"/>
      <c r="G73" s="72"/>
      <c r="H73" s="62"/>
      <c r="I73" s="62"/>
    </row>
    <row r="74" spans="1:9">
      <c r="A74" s="59"/>
      <c r="B74" s="71"/>
      <c r="C74" s="71"/>
      <c r="D74" s="71"/>
      <c r="E74" s="169"/>
      <c r="F74" s="78"/>
      <c r="G74" s="72"/>
      <c r="H74" s="62"/>
      <c r="I74" s="62"/>
    </row>
    <row r="75" spans="1:9">
      <c r="A75" s="59"/>
      <c r="B75" s="71"/>
      <c r="C75" s="71"/>
      <c r="D75" s="71"/>
      <c r="E75" s="169"/>
      <c r="F75" s="78"/>
      <c r="G75" s="72"/>
      <c r="H75" s="62"/>
      <c r="I75" s="62"/>
    </row>
    <row r="76" spans="1:9">
      <c r="A76" s="59"/>
      <c r="B76" s="71"/>
      <c r="C76" s="71"/>
      <c r="D76" s="71"/>
      <c r="E76" s="169"/>
      <c r="F76" s="78"/>
      <c r="G76" s="72"/>
      <c r="H76" s="62"/>
      <c r="I76" s="62"/>
    </row>
    <row r="77" spans="1:9">
      <c r="A77" s="59"/>
      <c r="B77" s="71"/>
      <c r="C77" s="68"/>
      <c r="D77" s="71"/>
      <c r="E77" s="169"/>
      <c r="F77" s="75"/>
      <c r="G77" s="72"/>
      <c r="H77" s="62"/>
      <c r="I77" s="62"/>
    </row>
    <row r="78" spans="1:9">
      <c r="A78" s="59"/>
      <c r="B78" s="71"/>
      <c r="C78" s="68"/>
      <c r="D78" s="170"/>
      <c r="E78" s="169"/>
      <c r="F78" s="75"/>
      <c r="G78" s="65"/>
      <c r="H78" s="62"/>
      <c r="I78" s="62"/>
    </row>
    <row r="79" spans="1:9">
      <c r="A79" s="59"/>
      <c r="B79" s="71"/>
      <c r="C79" s="68"/>
      <c r="D79" s="170"/>
      <c r="E79" s="169"/>
      <c r="F79" s="75"/>
      <c r="G79" s="65"/>
      <c r="H79" s="62"/>
      <c r="I79" s="62"/>
    </row>
    <row r="80" spans="1:9">
      <c r="A80" s="59"/>
      <c r="B80" s="71"/>
      <c r="C80" s="68"/>
      <c r="D80" s="170"/>
      <c r="E80" s="169"/>
      <c r="F80" s="75"/>
      <c r="G80" s="65"/>
      <c r="H80" s="62"/>
      <c r="I80" s="62"/>
    </row>
    <row r="81" spans="1:9">
      <c r="A81" s="59"/>
      <c r="B81" s="71"/>
      <c r="C81" s="68"/>
      <c r="D81" s="170"/>
      <c r="E81" s="169"/>
      <c r="F81" s="75"/>
      <c r="G81" s="65"/>
      <c r="H81" s="62"/>
      <c r="I81" s="62"/>
    </row>
    <row r="82" spans="1:9">
      <c r="A82" s="59"/>
      <c r="B82" s="71"/>
      <c r="C82" s="68"/>
      <c r="D82" s="170"/>
      <c r="E82" s="169"/>
      <c r="F82" s="75"/>
      <c r="G82" s="65"/>
      <c r="H82" s="62"/>
      <c r="I82" s="62"/>
    </row>
    <row r="83" spans="1:9">
      <c r="A83" s="59"/>
      <c r="B83" s="71"/>
      <c r="C83" s="68"/>
      <c r="D83" s="170"/>
      <c r="E83" s="72"/>
      <c r="F83" s="75"/>
      <c r="G83" s="65"/>
      <c r="H83" s="62"/>
      <c r="I83" s="62"/>
    </row>
    <row r="84" spans="1:9">
      <c r="A84" s="59"/>
      <c r="B84" s="71"/>
      <c r="C84" s="68"/>
      <c r="D84" s="170"/>
      <c r="E84" s="72"/>
      <c r="F84" s="78"/>
      <c r="G84" s="72"/>
      <c r="H84" s="62"/>
      <c r="I84" s="62"/>
    </row>
    <row r="85" spans="1:9">
      <c r="A85" s="59"/>
      <c r="B85" s="71"/>
      <c r="C85" s="68"/>
      <c r="D85" s="170"/>
      <c r="E85" s="169"/>
      <c r="F85" s="75"/>
      <c r="G85" s="72"/>
      <c r="H85" s="62"/>
      <c r="I85" s="62"/>
    </row>
    <row r="86" spans="1:9">
      <c r="A86" s="59"/>
      <c r="B86" s="71"/>
      <c r="C86" s="68"/>
      <c r="D86" s="170"/>
      <c r="E86" s="169"/>
      <c r="F86" s="75"/>
      <c r="G86" s="72"/>
      <c r="H86" s="62"/>
      <c r="I86" s="62"/>
    </row>
    <row r="87" spans="1:9">
      <c r="A87" s="59"/>
      <c r="B87" s="71"/>
      <c r="C87" s="68"/>
      <c r="D87" s="170"/>
      <c r="E87" s="169"/>
      <c r="F87" s="75"/>
      <c r="G87" s="72"/>
      <c r="H87" s="62"/>
      <c r="I87" s="62"/>
    </row>
    <row r="88" spans="1:9">
      <c r="A88" s="59"/>
      <c r="B88" s="71"/>
      <c r="C88" s="68"/>
      <c r="D88" s="170"/>
      <c r="E88" s="169"/>
      <c r="F88" s="75"/>
      <c r="G88" s="72"/>
      <c r="H88" s="62"/>
      <c r="I88" s="62"/>
    </row>
    <row r="89" spans="1:9">
      <c r="A89" s="59"/>
      <c r="B89" s="71"/>
      <c r="C89" s="68"/>
      <c r="D89" s="170"/>
      <c r="E89" s="169"/>
      <c r="F89" s="148"/>
      <c r="G89" s="72"/>
      <c r="H89" s="62"/>
      <c r="I89" s="62"/>
    </row>
    <row r="90" spans="1:9">
      <c r="A90" s="59"/>
      <c r="B90" s="71"/>
      <c r="C90" s="68"/>
      <c r="D90" s="170"/>
      <c r="E90" s="169"/>
      <c r="F90" s="75"/>
      <c r="G90" s="72"/>
      <c r="H90" s="62"/>
      <c r="I90" s="62"/>
    </row>
    <row r="91" spans="1:9">
      <c r="A91" s="59"/>
      <c r="B91" s="71"/>
      <c r="C91" s="68"/>
      <c r="D91" s="170"/>
      <c r="E91" s="169"/>
      <c r="F91" s="75"/>
      <c r="G91" s="72"/>
      <c r="H91" s="62"/>
      <c r="I91" s="62"/>
    </row>
    <row r="92" spans="1:9">
      <c r="A92" s="59"/>
      <c r="B92" s="71"/>
      <c r="C92" s="68"/>
      <c r="D92" s="170"/>
      <c r="E92" s="169"/>
      <c r="F92" s="75"/>
      <c r="G92" s="72"/>
      <c r="H92" s="62"/>
      <c r="I92" s="62"/>
    </row>
    <row r="93" spans="1:9">
      <c r="A93" s="59"/>
      <c r="B93" s="71"/>
      <c r="C93" s="68"/>
      <c r="D93" s="71"/>
      <c r="E93" s="72"/>
      <c r="F93" s="75"/>
      <c r="G93" s="72"/>
      <c r="H93" s="62"/>
      <c r="I93" s="62"/>
    </row>
  </sheetData>
  <sheetProtection formatCells="0" formatColumns="0" formatRows="0" insertRows="0" insertColumns="0" insertHyperlinks="0" deleteColumns="0" deleteRows="0" sort="0" autoFilter="0" pivotTables="0"/>
  <mergeCells count="20">
    <mergeCell ref="B2:B25"/>
    <mergeCell ref="B26:B93"/>
    <mergeCell ref="C2:C17"/>
    <mergeCell ref="C26:C28"/>
    <mergeCell ref="C29:C93"/>
    <mergeCell ref="D2:D11"/>
    <mergeCell ref="D12:D17"/>
    <mergeCell ref="D36:D40"/>
    <mergeCell ref="D48:D50"/>
    <mergeCell ref="D51:D77"/>
    <mergeCell ref="D78:D79"/>
    <mergeCell ref="D80:D82"/>
    <mergeCell ref="D85:D86"/>
    <mergeCell ref="D87:D92"/>
    <mergeCell ref="E36:E40"/>
    <mergeCell ref="E54:E56"/>
    <mergeCell ref="E67:E68"/>
    <mergeCell ref="E69:E70"/>
    <mergeCell ref="E71:E73"/>
    <mergeCell ref="G24:G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zoomScale="80" zoomScaleNormal="80" topLeftCell="J2" workbookViewId="0">
      <selection activeCell="G103" sqref="G103"/>
    </sheetView>
  </sheetViews>
  <sheetFormatPr defaultColWidth="14"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s>
  <sheetData>
    <row r="1" ht="16" spans="1:9">
      <c r="A1" s="129" t="s">
        <v>143</v>
      </c>
      <c r="B1" s="130" t="s">
        <v>144</v>
      </c>
      <c r="C1" s="130" t="s">
        <v>145</v>
      </c>
      <c r="D1" s="130" t="s">
        <v>146</v>
      </c>
      <c r="E1" s="130" t="s">
        <v>147</v>
      </c>
      <c r="F1" s="130" t="s">
        <v>148</v>
      </c>
      <c r="G1" s="130" t="s">
        <v>16</v>
      </c>
      <c r="H1" s="130" t="s">
        <v>2</v>
      </c>
      <c r="I1" s="130" t="s">
        <v>149</v>
      </c>
    </row>
    <row r="2" ht="122" spans="1:9">
      <c r="A2" s="59" t="s">
        <v>537</v>
      </c>
      <c r="B2" s="59" t="s">
        <v>538</v>
      </c>
      <c r="C2" s="59" t="s">
        <v>539</v>
      </c>
      <c r="D2" s="152" t="s">
        <v>540</v>
      </c>
      <c r="E2" s="148" t="s">
        <v>541</v>
      </c>
      <c r="F2" s="148" t="s">
        <v>542</v>
      </c>
      <c r="G2" s="157" t="s">
        <v>543</v>
      </c>
      <c r="H2" s="62" t="s">
        <v>162</v>
      </c>
      <c r="I2" s="62" t="s">
        <v>157</v>
      </c>
    </row>
    <row r="3" ht="31" spans="1:9">
      <c r="A3" s="59" t="s">
        <v>544</v>
      </c>
      <c r="B3" s="59"/>
      <c r="C3" s="59"/>
      <c r="D3" s="153"/>
      <c r="E3" s="156" t="s">
        <v>545</v>
      </c>
      <c r="F3" s="156"/>
      <c r="G3" s="155" t="s">
        <v>546</v>
      </c>
      <c r="H3" s="62" t="s">
        <v>162</v>
      </c>
      <c r="I3" s="62" t="s">
        <v>162</v>
      </c>
    </row>
    <row r="4" ht="137" spans="1:9">
      <c r="A4" s="59" t="s">
        <v>547</v>
      </c>
      <c r="B4" s="59"/>
      <c r="C4" s="59"/>
      <c r="D4" s="153"/>
      <c r="E4" s="156" t="s">
        <v>548</v>
      </c>
      <c r="F4" s="156" t="str">
        <f>'002-主屏'!F10</f>
        <v>无网默认状态图（如果时间超过24小时，则显示首次开机时的默认状态动图）
1.定位成功则默认展示“时间”+“城市+“”当前天气信息”
2.定位失败则默认展示“定位中...”+“暂无天气信息”，最后过了很长时间，还是没有数据，且超过了24小时，则显示无网默认状态图
3.点击后进入天气详情界面，详情界面展示未来5天（含当天）的天气信息</v>
      </c>
      <c r="G4" s="158" t="s">
        <v>549</v>
      </c>
      <c r="H4" s="88" t="s">
        <v>162</v>
      </c>
      <c r="I4" s="88" t="s">
        <v>162</v>
      </c>
    </row>
    <row r="5" ht="31" spans="1:9">
      <c r="A5" s="59" t="s">
        <v>550</v>
      </c>
      <c r="B5" s="59"/>
      <c r="C5" s="59"/>
      <c r="D5" s="153"/>
      <c r="E5" s="148" t="s">
        <v>164</v>
      </c>
      <c r="F5" s="148" t="s">
        <v>551</v>
      </c>
      <c r="G5" s="155"/>
      <c r="H5" s="62" t="s">
        <v>157</v>
      </c>
      <c r="I5" s="62" t="s">
        <v>157</v>
      </c>
    </row>
    <row r="6" ht="31" spans="1:9">
      <c r="A6" s="59" t="s">
        <v>552</v>
      </c>
      <c r="B6" s="59"/>
      <c r="C6" s="59"/>
      <c r="D6" s="153"/>
      <c r="E6" s="148" t="s">
        <v>167</v>
      </c>
      <c r="F6" s="148" t="s">
        <v>553</v>
      </c>
      <c r="G6" s="135"/>
      <c r="H6" s="62" t="s">
        <v>157</v>
      </c>
      <c r="I6" s="62" t="s">
        <v>157</v>
      </c>
    </row>
    <row r="7" ht="107" spans="1:9">
      <c r="A7" s="59" t="s">
        <v>554</v>
      </c>
      <c r="B7" s="59"/>
      <c r="C7" s="59"/>
      <c r="D7" s="153"/>
      <c r="E7" s="156" t="s">
        <v>555</v>
      </c>
      <c r="F7" s="156" t="s">
        <v>556</v>
      </c>
      <c r="G7" s="135" t="s">
        <v>557</v>
      </c>
      <c r="H7" s="62" t="s">
        <v>162</v>
      </c>
      <c r="I7" s="62" t="s">
        <v>157</v>
      </c>
    </row>
    <row r="8" ht="31" spans="1:9">
      <c r="A8" s="59" t="s">
        <v>558</v>
      </c>
      <c r="B8" s="59"/>
      <c r="C8" s="59"/>
      <c r="D8" s="153"/>
      <c r="E8" s="148" t="s">
        <v>559</v>
      </c>
      <c r="F8" s="148" t="s">
        <v>560</v>
      </c>
      <c r="G8" s="135"/>
      <c r="H8" s="62" t="s">
        <v>157</v>
      </c>
      <c r="I8" s="62" t="s">
        <v>157</v>
      </c>
    </row>
    <row r="9" ht="31" spans="1:9">
      <c r="A9" s="59" t="s">
        <v>561</v>
      </c>
      <c r="B9" s="59"/>
      <c r="C9" s="59"/>
      <c r="D9" s="153"/>
      <c r="E9" s="148" t="s">
        <v>562</v>
      </c>
      <c r="F9" s="148" t="s">
        <v>563</v>
      </c>
      <c r="G9" s="135"/>
      <c r="H9" s="62" t="s">
        <v>157</v>
      </c>
      <c r="I9" s="62" t="s">
        <v>157</v>
      </c>
    </row>
    <row r="10" ht="31" spans="1:9">
      <c r="A10" s="59" t="s">
        <v>564</v>
      </c>
      <c r="B10" s="59"/>
      <c r="C10" s="59"/>
      <c r="D10" s="153"/>
      <c r="E10" s="148" t="s">
        <v>565</v>
      </c>
      <c r="F10" s="148" t="s">
        <v>566</v>
      </c>
      <c r="G10" s="135"/>
      <c r="H10" s="62" t="s">
        <v>157</v>
      </c>
      <c r="I10" s="62" t="s">
        <v>157</v>
      </c>
    </row>
    <row r="11" ht="31" spans="1:9">
      <c r="A11" s="59" t="s">
        <v>567</v>
      </c>
      <c r="B11" s="59"/>
      <c r="C11" s="59"/>
      <c r="D11" s="154"/>
      <c r="E11" s="156" t="s">
        <v>568</v>
      </c>
      <c r="F11" s="156" t="s">
        <v>568</v>
      </c>
      <c r="G11" s="135"/>
      <c r="H11" s="62" t="s">
        <v>157</v>
      </c>
      <c r="I11" s="62" t="s">
        <v>157</v>
      </c>
    </row>
    <row r="12" ht="31" spans="1:9">
      <c r="A12" s="59" t="s">
        <v>569</v>
      </c>
      <c r="B12" s="59"/>
      <c r="C12" s="59"/>
      <c r="D12" s="62"/>
      <c r="E12" s="148" t="s">
        <v>570</v>
      </c>
      <c r="F12" s="148" t="s">
        <v>571</v>
      </c>
      <c r="G12" s="155"/>
      <c r="H12" s="62" t="s">
        <v>157</v>
      </c>
      <c r="I12" s="62" t="s">
        <v>157</v>
      </c>
    </row>
    <row r="13" ht="31" spans="1:9">
      <c r="A13" s="59" t="s">
        <v>572</v>
      </c>
      <c r="B13" s="59"/>
      <c r="C13" s="59"/>
      <c r="D13" s="62"/>
      <c r="E13" s="148" t="s">
        <v>500</v>
      </c>
      <c r="F13" s="148" t="s">
        <v>573</v>
      </c>
      <c r="G13" s="155"/>
      <c r="H13" s="62" t="s">
        <v>157</v>
      </c>
      <c r="I13" s="62" t="s">
        <v>157</v>
      </c>
    </row>
    <row r="14" ht="31" spans="1:9">
      <c r="A14" s="59" t="s">
        <v>574</v>
      </c>
      <c r="B14" s="59"/>
      <c r="C14" s="59"/>
      <c r="D14" s="62" t="s">
        <v>575</v>
      </c>
      <c r="E14" s="148" t="s">
        <v>576</v>
      </c>
      <c r="F14" s="148" t="s">
        <v>577</v>
      </c>
      <c r="G14" s="155"/>
      <c r="H14" s="62" t="s">
        <v>162</v>
      </c>
      <c r="I14" s="62" t="s">
        <v>157</v>
      </c>
    </row>
    <row r="15" ht="198" spans="1:9">
      <c r="A15" s="59" t="s">
        <v>578</v>
      </c>
      <c r="B15" s="59"/>
      <c r="C15" s="59" t="s">
        <v>579</v>
      </c>
      <c r="D15" s="62"/>
      <c r="E15" s="156" t="s">
        <v>580</v>
      </c>
      <c r="F15" s="156" t="s">
        <v>581</v>
      </c>
      <c r="G15" s="155" t="s">
        <v>582</v>
      </c>
      <c r="H15" s="62" t="s">
        <v>162</v>
      </c>
      <c r="I15" s="62" t="s">
        <v>162</v>
      </c>
    </row>
  </sheetData>
  <sheetProtection formatCells="0" formatColumns="0" formatRows="0" insertRows="0" insertColumns="0" insertHyperlinks="0" deleteColumns="0" deleteRows="0" sort="0" autoFilter="0" pivotTables="0"/>
  <mergeCells count="4">
    <mergeCell ref="B2:B15"/>
    <mergeCell ref="C2:C15"/>
    <mergeCell ref="D2:D13"/>
    <mergeCell ref="D14:D1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opLeftCell="H5" workbookViewId="0">
      <selection activeCell="H5" sqref="A$1:I$1048576"/>
    </sheetView>
  </sheetViews>
  <sheetFormatPr defaultColWidth="5.71153846153846" defaultRowHeight="15.2"/>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 min="10" max="16384" width="5.71153846153846" style="151" customWidth="1"/>
  </cols>
  <sheetData>
    <row r="1" ht="16" spans="1:9">
      <c r="A1" s="129" t="s">
        <v>143</v>
      </c>
      <c r="B1" s="130" t="s">
        <v>144</v>
      </c>
      <c r="C1" s="130" t="s">
        <v>145</v>
      </c>
      <c r="D1" s="130" t="s">
        <v>146</v>
      </c>
      <c r="E1" s="130" t="s">
        <v>147</v>
      </c>
      <c r="F1" s="130" t="s">
        <v>148</v>
      </c>
      <c r="G1" s="130" t="s">
        <v>16</v>
      </c>
      <c r="H1" s="130" t="s">
        <v>2</v>
      </c>
      <c r="I1" s="130" t="s">
        <v>149</v>
      </c>
    </row>
    <row r="2" ht="31" spans="1:9">
      <c r="A2" s="59" t="s">
        <v>583</v>
      </c>
      <c r="B2" s="59" t="s">
        <v>584</v>
      </c>
      <c r="C2" s="59" t="s">
        <v>584</v>
      </c>
      <c r="D2" s="152" t="s">
        <v>585</v>
      </c>
      <c r="E2" s="148" t="s">
        <v>586</v>
      </c>
      <c r="F2" s="148" t="s">
        <v>587</v>
      </c>
      <c r="G2" s="155"/>
      <c r="H2" s="62" t="s">
        <v>157</v>
      </c>
      <c r="I2" s="62" t="s">
        <v>157</v>
      </c>
    </row>
    <row r="3" ht="31" spans="1:9">
      <c r="A3" s="59" t="s">
        <v>588</v>
      </c>
      <c r="B3" s="59"/>
      <c r="C3" s="59"/>
      <c r="D3" s="153"/>
      <c r="E3" s="148" t="s">
        <v>589</v>
      </c>
      <c r="F3" s="148" t="s">
        <v>590</v>
      </c>
      <c r="G3" s="155"/>
      <c r="H3" s="62" t="s">
        <v>162</v>
      </c>
      <c r="I3" s="62" t="s">
        <v>157</v>
      </c>
    </row>
    <row r="4" ht="31" spans="1:9">
      <c r="A4" s="59" t="s">
        <v>591</v>
      </c>
      <c r="B4" s="59"/>
      <c r="C4" s="59"/>
      <c r="D4" s="153"/>
      <c r="E4" s="156" t="s">
        <v>592</v>
      </c>
      <c r="F4" s="156"/>
      <c r="G4" s="155"/>
      <c r="H4" s="62" t="s">
        <v>162</v>
      </c>
      <c r="I4" s="62" t="s">
        <v>162</v>
      </c>
    </row>
    <row r="5" ht="31" spans="1:9">
      <c r="A5" s="59" t="s">
        <v>593</v>
      </c>
      <c r="B5" s="59"/>
      <c r="C5" s="59"/>
      <c r="D5" s="153"/>
      <c r="E5" s="156" t="s">
        <v>594</v>
      </c>
      <c r="F5" s="148"/>
      <c r="G5" s="155"/>
      <c r="H5" s="88" t="s">
        <v>162</v>
      </c>
      <c r="I5" s="88" t="s">
        <v>162</v>
      </c>
    </row>
    <row r="6" ht="31" spans="1:9">
      <c r="A6" s="59" t="s">
        <v>595</v>
      </c>
      <c r="B6" s="59"/>
      <c r="C6" s="59"/>
      <c r="D6" s="153"/>
      <c r="E6" s="148" t="s">
        <v>596</v>
      </c>
      <c r="F6" s="148"/>
      <c r="G6" s="135"/>
      <c r="H6" s="62" t="s">
        <v>162</v>
      </c>
      <c r="I6" s="62" t="s">
        <v>162</v>
      </c>
    </row>
    <row r="7" ht="31" spans="1:9">
      <c r="A7" s="59" t="s">
        <v>597</v>
      </c>
      <c r="B7" s="59"/>
      <c r="C7" s="59"/>
      <c r="D7" s="153" t="s">
        <v>598</v>
      </c>
      <c r="E7" s="148" t="s">
        <v>599</v>
      </c>
      <c r="F7" s="148" t="s">
        <v>600</v>
      </c>
      <c r="G7" s="135"/>
      <c r="H7" s="62" t="s">
        <v>162</v>
      </c>
      <c r="I7" s="62" t="s">
        <v>157</v>
      </c>
    </row>
    <row r="8" ht="31" spans="1:9">
      <c r="A8" s="59" t="s">
        <v>601</v>
      </c>
      <c r="B8" s="59"/>
      <c r="C8" s="59"/>
      <c r="D8" s="153"/>
      <c r="E8" s="148" t="s">
        <v>602</v>
      </c>
      <c r="F8" s="148" t="s">
        <v>603</v>
      </c>
      <c r="G8" s="135"/>
      <c r="H8" s="62" t="s">
        <v>162</v>
      </c>
      <c r="I8" s="62" t="s">
        <v>157</v>
      </c>
    </row>
    <row r="9" ht="31" spans="1:9">
      <c r="A9" s="59" t="s">
        <v>604</v>
      </c>
      <c r="B9" s="59"/>
      <c r="C9" s="59"/>
      <c r="D9" s="154"/>
      <c r="E9" s="156" t="s">
        <v>605</v>
      </c>
      <c r="F9" s="156" t="s">
        <v>606</v>
      </c>
      <c r="G9" s="135" t="s">
        <v>607</v>
      </c>
      <c r="H9" s="62" t="s">
        <v>162</v>
      </c>
      <c r="I9" s="62" t="s">
        <v>157</v>
      </c>
    </row>
    <row r="10" ht="31" spans="1:9">
      <c r="A10" s="59" t="s">
        <v>608</v>
      </c>
      <c r="B10" s="59"/>
      <c r="C10" s="59" t="s">
        <v>609</v>
      </c>
      <c r="D10" s="62" t="s">
        <v>610</v>
      </c>
      <c r="E10" s="148" t="s">
        <v>611</v>
      </c>
      <c r="F10" s="148"/>
      <c r="G10" s="155"/>
      <c r="H10" s="62" t="s">
        <v>162</v>
      </c>
      <c r="I10" s="62" t="s">
        <v>162</v>
      </c>
    </row>
    <row r="11" ht="31" spans="1:9">
      <c r="A11" s="59" t="s">
        <v>612</v>
      </c>
      <c r="B11" s="59"/>
      <c r="C11" s="59"/>
      <c r="D11" s="62"/>
      <c r="E11" s="148" t="s">
        <v>613</v>
      </c>
      <c r="F11" s="148"/>
      <c r="G11" s="155" t="s">
        <v>614</v>
      </c>
      <c r="H11" s="62" t="s">
        <v>157</v>
      </c>
      <c r="I11" s="62" t="s">
        <v>157</v>
      </c>
    </row>
    <row r="12" ht="31" spans="1:9">
      <c r="A12" s="59" t="s">
        <v>615</v>
      </c>
      <c r="B12" s="59"/>
      <c r="C12" s="59"/>
      <c r="D12" s="62" t="s">
        <v>616</v>
      </c>
      <c r="E12" s="156" t="s">
        <v>611</v>
      </c>
      <c r="F12" s="156"/>
      <c r="G12" s="155"/>
      <c r="H12" s="62" t="s">
        <v>162</v>
      </c>
      <c r="I12" s="62" t="s">
        <v>157</v>
      </c>
    </row>
    <row r="13" ht="31" spans="1:9">
      <c r="A13" s="59" t="s">
        <v>617</v>
      </c>
      <c r="B13" s="59"/>
      <c r="C13" s="59"/>
      <c r="D13" s="62"/>
      <c r="E13" s="84" t="s">
        <v>613</v>
      </c>
      <c r="F13" s="113"/>
      <c r="G13" s="3"/>
      <c r="H13" s="62" t="s">
        <v>162</v>
      </c>
      <c r="I13" s="62" t="s">
        <v>157</v>
      </c>
    </row>
    <row r="14" ht="31" spans="1:9">
      <c r="A14" s="59" t="s">
        <v>618</v>
      </c>
      <c r="B14" s="59"/>
      <c r="C14" s="59"/>
      <c r="D14" s="108" t="s">
        <v>619</v>
      </c>
      <c r="E14" s="3" t="s">
        <v>611</v>
      </c>
      <c r="F14" s="113"/>
      <c r="G14" s="3"/>
      <c r="H14" s="62" t="s">
        <v>162</v>
      </c>
      <c r="I14" s="62" t="s">
        <v>162</v>
      </c>
    </row>
    <row r="15" ht="31" spans="1:9">
      <c r="A15" s="59" t="s">
        <v>620</v>
      </c>
      <c r="B15" s="59"/>
      <c r="C15" s="59"/>
      <c r="D15" s="108"/>
      <c r="E15" s="84" t="s">
        <v>613</v>
      </c>
      <c r="F15" s="113"/>
      <c r="G15" s="3"/>
      <c r="H15" s="62" t="s">
        <v>162</v>
      </c>
      <c r="I15" s="62" t="s">
        <v>162</v>
      </c>
    </row>
  </sheetData>
  <sheetProtection formatCells="0" formatColumns="0" formatRows="0" insertRows="0" insertColumns="0" insertHyperlinks="0" deleteColumns="0" deleteRows="0" sort="0" autoFilter="0" pivotTables="0"/>
  <mergeCells count="7">
    <mergeCell ref="B2:B15"/>
    <mergeCell ref="C2:C9"/>
    <mergeCell ref="C10:C15"/>
    <mergeCell ref="D2:D9"/>
    <mergeCell ref="D10:D11"/>
    <mergeCell ref="D12:D13"/>
    <mergeCell ref="D14:D1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zoomScale="80" zoomScaleNormal="80" topLeftCell="F9" workbookViewId="0">
      <selection activeCell="F10" sqref="F10"/>
    </sheetView>
  </sheetViews>
  <sheetFormatPr defaultColWidth="16.7980769230769" defaultRowHeight="16.8"/>
  <cols>
    <col min="1" max="1" width="12.8557692307692" customWidth="1"/>
    <col min="2" max="2" width="9.28846153846154" customWidth="1"/>
    <col min="3" max="3" width="11.4326923076923" customWidth="1"/>
    <col min="4" max="4" width="14.2884615384615" customWidth="1"/>
    <col min="5" max="5" width="14.375" customWidth="1"/>
    <col min="6" max="6" width="46.3653846153846" style="14" customWidth="1"/>
    <col min="7" max="7" width="68.5673076923077" customWidth="1"/>
    <col min="8" max="9" width="7.43269230769231" style="63" customWidth="1"/>
    <col min="10" max="32" width="16.7980769230769" style="141"/>
    <col min="33" max="16384" width="30.5673076923077" style="141"/>
  </cols>
  <sheetData>
    <row r="1" ht="16.5" customHeight="1" spans="1:9">
      <c r="A1" s="129" t="s">
        <v>143</v>
      </c>
      <c r="B1" s="130" t="s">
        <v>144</v>
      </c>
      <c r="C1" s="130" t="s">
        <v>145</v>
      </c>
      <c r="D1" s="130" t="s">
        <v>146</v>
      </c>
      <c r="E1" s="130" t="s">
        <v>147</v>
      </c>
      <c r="F1" s="130" t="s">
        <v>148</v>
      </c>
      <c r="G1" s="130" t="s">
        <v>16</v>
      </c>
      <c r="H1" s="130" t="s">
        <v>2</v>
      </c>
      <c r="I1" s="130" t="s">
        <v>149</v>
      </c>
    </row>
    <row r="2" ht="31" spans="1:9">
      <c r="A2" s="59" t="s">
        <v>621</v>
      </c>
      <c r="B2" s="59" t="s">
        <v>622</v>
      </c>
      <c r="C2" s="59" t="s">
        <v>623</v>
      </c>
      <c r="D2" s="142" t="s">
        <v>624</v>
      </c>
      <c r="E2" s="145" t="s">
        <v>625</v>
      </c>
      <c r="F2" s="138"/>
      <c r="G2" s="138"/>
      <c r="H2" s="62" t="s">
        <v>157</v>
      </c>
      <c r="I2" s="62" t="s">
        <v>157</v>
      </c>
    </row>
    <row r="3" ht="31" spans="1:9">
      <c r="A3" s="59" t="s">
        <v>626</v>
      </c>
      <c r="B3" s="62"/>
      <c r="C3" s="59"/>
      <c r="D3" s="142"/>
      <c r="E3" s="146" t="s">
        <v>627</v>
      </c>
      <c r="F3" s="138"/>
      <c r="G3" s="138"/>
      <c r="H3" s="62" t="s">
        <v>157</v>
      </c>
      <c r="I3" s="62" t="s">
        <v>157</v>
      </c>
    </row>
    <row r="4" ht="31" spans="1:9">
      <c r="A4" s="59" t="s">
        <v>628</v>
      </c>
      <c r="B4" s="62"/>
      <c r="C4" s="59"/>
      <c r="D4" s="142"/>
      <c r="E4" s="146" t="s">
        <v>629</v>
      </c>
      <c r="F4" s="138"/>
      <c r="G4" s="65" t="s">
        <v>630</v>
      </c>
      <c r="H4" s="62" t="s">
        <v>157</v>
      </c>
      <c r="I4" s="62" t="s">
        <v>157</v>
      </c>
    </row>
    <row r="5" ht="16.5" customHeight="1" spans="1:9">
      <c r="A5" s="59" t="s">
        <v>631</v>
      </c>
      <c r="B5" s="62"/>
      <c r="C5" s="59"/>
      <c r="D5" s="142"/>
      <c r="E5" s="146" t="s">
        <v>632</v>
      </c>
      <c r="F5" s="138"/>
      <c r="G5" s="138"/>
      <c r="H5" s="62" t="s">
        <v>157</v>
      </c>
      <c r="I5" s="62" t="s">
        <v>157</v>
      </c>
    </row>
    <row r="6" ht="31" spans="1:9">
      <c r="A6" s="59" t="s">
        <v>633</v>
      </c>
      <c r="B6" s="62"/>
      <c r="C6" s="59"/>
      <c r="D6" s="143" t="s">
        <v>634</v>
      </c>
      <c r="E6" s="146" t="s">
        <v>635</v>
      </c>
      <c r="F6" s="138"/>
      <c r="G6" s="138"/>
      <c r="H6" s="62" t="s">
        <v>157</v>
      </c>
      <c r="I6" s="62" t="s">
        <v>157</v>
      </c>
    </row>
    <row r="7" ht="16.5" customHeight="1" spans="1:9">
      <c r="A7" s="59" t="s">
        <v>636</v>
      </c>
      <c r="B7" s="62"/>
      <c r="C7" s="59"/>
      <c r="D7" s="143"/>
      <c r="E7" s="146" t="s">
        <v>637</v>
      </c>
      <c r="F7" s="138"/>
      <c r="G7" s="138"/>
      <c r="H7" s="62" t="s">
        <v>157</v>
      </c>
      <c r="I7" s="62" t="s">
        <v>157</v>
      </c>
    </row>
    <row r="8" ht="31" spans="1:9">
      <c r="A8" s="59" t="s">
        <v>638</v>
      </c>
      <c r="B8" s="62"/>
      <c r="C8" s="59"/>
      <c r="D8" s="142" t="s">
        <v>639</v>
      </c>
      <c r="E8" s="146" t="s">
        <v>559</v>
      </c>
      <c r="F8" s="138"/>
      <c r="G8" s="138"/>
      <c r="H8" s="62" t="s">
        <v>157</v>
      </c>
      <c r="I8" s="62" t="s">
        <v>157</v>
      </c>
    </row>
    <row r="9" ht="16.5" customHeight="1" spans="1:9">
      <c r="A9" s="59" t="s">
        <v>640</v>
      </c>
      <c r="B9" s="62"/>
      <c r="C9" s="133" t="s">
        <v>641</v>
      </c>
      <c r="D9" s="144" t="s">
        <v>642</v>
      </c>
      <c r="E9" s="144" t="s">
        <v>643</v>
      </c>
      <c r="F9" s="138"/>
      <c r="G9" s="138"/>
      <c r="H9" s="62" t="s">
        <v>157</v>
      </c>
      <c r="I9" s="62" t="s">
        <v>157</v>
      </c>
    </row>
    <row r="10" ht="31" spans="1:9">
      <c r="A10" s="59" t="s">
        <v>644</v>
      </c>
      <c r="B10" s="62"/>
      <c r="C10" s="133"/>
      <c r="D10" s="143" t="s">
        <v>624</v>
      </c>
      <c r="E10" s="146" t="s">
        <v>625</v>
      </c>
      <c r="F10" s="138"/>
      <c r="G10" s="138"/>
      <c r="H10" s="62" t="s">
        <v>157</v>
      </c>
      <c r="I10" s="62" t="s">
        <v>157</v>
      </c>
    </row>
    <row r="11" ht="31" spans="1:9">
      <c r="A11" s="59" t="s">
        <v>645</v>
      </c>
      <c r="B11" s="62"/>
      <c r="C11" s="133"/>
      <c r="D11" s="143"/>
      <c r="E11" s="146" t="s">
        <v>627</v>
      </c>
      <c r="F11" s="138"/>
      <c r="G11" s="138"/>
      <c r="H11" s="62" t="s">
        <v>157</v>
      </c>
      <c r="I11" s="62" t="s">
        <v>157</v>
      </c>
    </row>
    <row r="12" ht="31" spans="1:9">
      <c r="A12" s="59" t="s">
        <v>646</v>
      </c>
      <c r="B12" s="62"/>
      <c r="C12" s="59"/>
      <c r="D12" s="142"/>
      <c r="E12" s="146" t="s">
        <v>629</v>
      </c>
      <c r="F12" s="138"/>
      <c r="G12" s="138"/>
      <c r="H12" s="62" t="s">
        <v>157</v>
      </c>
      <c r="I12" s="62" t="s">
        <v>157</v>
      </c>
    </row>
    <row r="13" ht="31" spans="1:9">
      <c r="A13" s="59" t="s">
        <v>647</v>
      </c>
      <c r="B13" s="62"/>
      <c r="C13" s="133"/>
      <c r="D13" s="143"/>
      <c r="E13" s="146" t="s">
        <v>632</v>
      </c>
      <c r="F13" s="146" t="s">
        <v>648</v>
      </c>
      <c r="G13" s="138"/>
      <c r="H13" s="62" t="s">
        <v>157</v>
      </c>
      <c r="I13" s="62" t="s">
        <v>157</v>
      </c>
    </row>
    <row r="14" ht="16.5" customHeight="1" spans="1:9">
      <c r="A14" s="59" t="s">
        <v>649</v>
      </c>
      <c r="B14" s="62"/>
      <c r="C14" s="133"/>
      <c r="D14" s="143"/>
      <c r="E14" s="146" t="s">
        <v>650</v>
      </c>
      <c r="F14" s="138"/>
      <c r="G14" s="138"/>
      <c r="H14" s="62" t="s">
        <v>157</v>
      </c>
      <c r="I14" s="62" t="s">
        <v>157</v>
      </c>
    </row>
    <row r="15" ht="31" spans="1:9">
      <c r="A15" s="59" t="s">
        <v>651</v>
      </c>
      <c r="B15" s="62"/>
      <c r="C15" s="133"/>
      <c r="D15" s="143" t="s">
        <v>634</v>
      </c>
      <c r="E15" s="146" t="s">
        <v>635</v>
      </c>
      <c r="F15" s="138"/>
      <c r="G15" s="138"/>
      <c r="H15" s="62" t="s">
        <v>157</v>
      </c>
      <c r="I15" s="62" t="s">
        <v>157</v>
      </c>
    </row>
    <row r="16" ht="16.5" customHeight="1" spans="1:9">
      <c r="A16" s="59" t="s">
        <v>652</v>
      </c>
      <c r="B16" s="62"/>
      <c r="C16" s="133"/>
      <c r="D16" s="143"/>
      <c r="E16" s="146" t="s">
        <v>637</v>
      </c>
      <c r="F16" s="138"/>
      <c r="G16" s="138"/>
      <c r="H16" s="62" t="s">
        <v>157</v>
      </c>
      <c r="I16" s="62" t="s">
        <v>157</v>
      </c>
    </row>
    <row r="17" ht="31" spans="1:9">
      <c r="A17" s="59" t="s">
        <v>653</v>
      </c>
      <c r="B17" s="62"/>
      <c r="C17" s="133"/>
      <c r="D17" s="143" t="s">
        <v>654</v>
      </c>
      <c r="E17" s="144" t="s">
        <v>655</v>
      </c>
      <c r="F17" s="138"/>
      <c r="G17" s="138"/>
      <c r="H17" s="62" t="s">
        <v>157</v>
      </c>
      <c r="I17" s="62" t="s">
        <v>157</v>
      </c>
    </row>
    <row r="18" ht="31" spans="1:9">
      <c r="A18" s="59" t="s">
        <v>656</v>
      </c>
      <c r="B18" s="62"/>
      <c r="C18" s="133"/>
      <c r="D18" s="143"/>
      <c r="E18" s="144" t="s">
        <v>657</v>
      </c>
      <c r="F18" s="138"/>
      <c r="G18" s="138"/>
      <c r="H18" s="62" t="s">
        <v>157</v>
      </c>
      <c r="I18" s="62" t="s">
        <v>157</v>
      </c>
    </row>
    <row r="19" ht="31" spans="1:9">
      <c r="A19" s="59" t="s">
        <v>658</v>
      </c>
      <c r="B19" s="59"/>
      <c r="C19" s="59"/>
      <c r="D19" s="78" t="s">
        <v>659</v>
      </c>
      <c r="E19" s="147" t="s">
        <v>660</v>
      </c>
      <c r="F19" s="148" t="s">
        <v>661</v>
      </c>
      <c r="G19" s="65" t="s">
        <v>662</v>
      </c>
      <c r="H19" s="62" t="s">
        <v>157</v>
      </c>
      <c r="I19" s="62" t="s">
        <v>157</v>
      </c>
    </row>
    <row r="20" s="140" customFormat="1" ht="61" spans="1:10">
      <c r="A20" s="59" t="s">
        <v>663</v>
      </c>
      <c r="B20" s="59"/>
      <c r="C20" s="59"/>
      <c r="D20" s="78" t="s">
        <v>664</v>
      </c>
      <c r="E20" s="149" t="s">
        <v>665</v>
      </c>
      <c r="F20" s="148" t="s">
        <v>666</v>
      </c>
      <c r="G20" s="72"/>
      <c r="H20" s="62" t="s">
        <v>157</v>
      </c>
      <c r="I20" s="62" t="s">
        <v>157</v>
      </c>
      <c r="J20" s="150"/>
    </row>
  </sheetData>
  <sheetProtection formatCells="0" formatColumns="0" formatRows="0" insertRows="0" insertColumns="0" insertHyperlinks="0" deleteColumns="0" deleteRows="0" sort="0" autoFilter="0" pivotTables="0"/>
  <mergeCells count="10">
    <mergeCell ref="B2:B20"/>
    <mergeCell ref="C2:C8"/>
    <mergeCell ref="C9:C20"/>
    <mergeCell ref="D2:D5"/>
    <mergeCell ref="D6:D7"/>
    <mergeCell ref="D10:D14"/>
    <mergeCell ref="D15:D16"/>
    <mergeCell ref="D17:D18"/>
    <mergeCell ref="D19:D20"/>
    <mergeCell ref="E19:E20"/>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s t a n d a l o n e = ' y e s ' ? > 
 < c o m m e n t s   x m l n s = " h t t p s : / / w e b . w p s . c n / e t / 2 0 1 8 / m a i n "   x m l n s : r = " h t t p : / / s c h e m a s . o p e n x m l f o r m a t s . o r g / o f f i c e D o c u m e n t / 2 0 0 6 / r e l a t i o n s h i p s "   x m l n s : s = " h t t p : / / s c h e m a s . o p e n x m l f o r m a t s . o r g / s p r e a d s h e e t m l / 2 0 0 6 / m a i n " > 
   < c o m m e n t L i s t   s h e e t S t i d = " 3 " > 
     < c o m m e n t C h a i n s   s : r e f = " D 3 6 "   r g b C l r = " F F 0 0 0 0 " > 
       < u n r e s o l v e d > 
         < c o m m e n t C h a i n   c h a i n I d = " 5 2 a 9 7 3 3 a 8 3 f 0 e 0 8 b f 5 c c 8 1 4 9 8 5 9 4 1 0 9 6 1 9 9 e b a 3 b " > 
           < i t e m   i d = " 9 e e 2 c 6 7 4 3 a 7 0 6 e 0 6 6 b 3 2 1 5 d 5 e 6 f 7 1 0 4 c c 8 0 8 3 9 9 5 "   i s N o r m a l = " 1 " > 
             < s : t e x t > 
               < s : r > 
                 < s : t   x m l : s p a c e = " p r e s e r v e " > D r a g o n : 
 G D P R c�v/f'k2m���y�O�b�vh�Q/g�0�[E��R���[�s1\/fAQ��(u7bsQ핦�KQΘCgP�0Dd�P4YCgP�I{0< / s : t > 
               < / s : r > 
             < / s : t e x t > 
           < / i t e m > 
         < / c o m m e n t C h a i n > 
       < / u n r e s o l v e d > 
       < r e s o l v e d / > 
     < / c o m m e n t C h a i n s > 
     < c o m m e n t C h a i n s   s : r e f = " F 5 7 "   r g b C l r = " F F 0 0 0 0 " > 
       < u n r e s o l v e d > 
         < c o m m e n t C h a i n   c h a i n I d = " f 5 0 c 3 4 9 5 d 8 0 0 0 b a 5 d 9 e 4 6 a 2 d 5 9 a 1 2 d 2 8 4 3 0 3 a 7 b 4 " > 
           < i t e m   i d = " 9 4 3 a 3 e 9 f e c d 8 d 3 a b f 6 a a 8 6 6 9 6 b 9 7 3 5 5 c 4 1 6 8 1 1 a 7 "   i s N o r m a l = " 1 " > 
             < s : t e x t > 
               < s : r > 
                 < s : t   x m l : s p a c e = " p r e s e r v e " > D r a g o n : 
 ُ*N/f�|�~�Spe�vM�n�Q�[�(u�N:SRS_MRf��W/f�T N�y��r���vsQ�OV�勜�r��vo��N\O2n�g�[�^�vf��WY��r���O�Y3 D f�!j0�<PAQ���]�S(W�]z!j_̑ۏL��O9e0
 D r a g o n : 
 勚[IN�]1YHe�N ���(W�]z!j_S_-NRbc��r�0�/f���f�;N��](W��n�^(u-NRbc��r�0< / s : t > 
               < / s : r > 
             < / s : t e x t > 
           < / i t e m > 
         < / c o m m e n t C h a i n > 
       < / u n r e s o l v e d > 
       < r e s o l v e d / > 
     < / c o m m e n t C h a i n s > 
   < / c o m m e n t L i s t > 
 < / c o m m e n t s > 
 
</file>

<file path=customXml/item2.xml>��< ? x m l   v e r s i o n = ' 1 . 0 '   e n c o d i n g = ' U T F - 8 '   s t a n d a l o n e = ' y e s ' ? > 
 < w o P r o p s   x m l n s = " h t t p s : / / w e b . w p s . c n / e t / 2 0 1 8 / m a i n "   x m l n s : s = " h t t p : / / s c h e m a s . o p e n x m l f o r m a t s . o r g / s p r e a d s h e e t m l / 2 0 0 6 / m a i n " > 
   < w o S h e e t s P r o p s > 
     < w o S h e e t P r o p s   i s D a s h B o a r d S h e e t = " 0 "   i s D b S h e e t = " 0 "   i n t e r l i n e C o l o r = " 0 "   i n t e r l i n e O n O f f = " 0 "   i s D b D a s h B o a r d S h e e t = " 0 "   i s F l e x P a p e r S h e e t = " 0 "   s h e e t S t i d = " 4 5 " > 
       < c e l l p r o t e c t i o n / > 
       < a p p E t D b R e l a t i o n s / > 
     < / w o S h e e t P r o p s > 
     < w o S h e e t P r o p s   i s D a s h B o a r d S h e e t = " 0 "   i s D b S h e e t = " 0 "   i n t e r l i n e C o l o r = " 0 "   i n t e r l i n e O n O f f = " 0 "   i s D b D a s h B o a r d S h e e t = " 0 "   i s F l e x P a p e r S h e e t = " 0 "   s h e e t S t i d = " 4 6 " > 
       < c e l l p r o t e c t i o n / > 
       < a p p E t D b R e l a t i o n s / > 
     < / w o S h e e t P r o p s > 
     < w o S h e e t P r o p s   i s D a s h B o a r d S h e e t = " 0 "   i s D b S h e e t = " 0 "   i n t e r l i n e C o l o r = " 0 "   i n t e r l i n e O n O f f = " 0 "   i s D b D a s h B o a r d S h e e t = " 0 "   i s F l e x P a p e r S h e e t = " 0 "   s h e e t S t i d = " 4 3 " > 
       < h y p e r l i n k s > 
         < h y p e r l i n k   r e f = " B 3 " > 
           < h y p e r s u b l i n k   l e n g t h = " 3 5 "   p o s = " 2 6 "   a d d r e s s = " h t t p s : / / w w w . k d o c s . c n / l / c p o 0 i V s 8 D I X n "   d i s p l a y = " h t t p s : / / w w w . k d o c s . c n / l / c p o 0 i V s 8 D I X n "   s c r e e n T i p = " "   s u b a d d r e s s = " "   l i n k r u n s t y p e = " L R T U R L " / > 
           < h y p e r s u b l i n k   l e n g t h = " 3 5 "   p o s = " 7 0 "   a d d r e s s = " h t t p s : / / w w w . k d o c s . c n / l / c n U m N F t 0 r n t M "   d i s p l a y = " h t t p s : / / w w w . k d o c s . c n / l / c n U m N F t 0 r n t M "   s c r e e n T i p = " "   s u b a d d r e s s = " "   l i n k r u n s t y p e = " L R T U R L " / > 
           < h y p e r s u b l i n k   l e n g t h = " 3 5 "   p o s = " 1 1 3 "   a d d r e s s = " h t t p s : / / w w w . k d o c s . c n / l / c e k i f b 1 N q A h K "   d i s p l a y = " h t t p s : / / w w w . k d o c s . c n / l / c e k i f b 1 N q A h K "   s c r e e n T i p = " "   s u b a d d r e s s = " "   l i n k r u n s t y p e = " L R T U R L " / > 
           < h y p e r s u b l i n k   l e n g t h = " 3 5 "   p o s = " 1 5 4 "   a d d r e s s = " h t t p s : / / w w w . k d o c s . c n / l / c s r B S X N W S 4 z 9 "   d i s p l a y = " h t t p s : / / w w w . k d o c s . c n / l / c s r B S X N W S 4 z 9 "   s c r e e n T i p = " "   s u b a d d r e s s = " "   l i n k r u n s t y p e = " L R T U R L " / > 
         < / h y p e r l i n k > 
       < / h y p e r l i n k s > 
       < c e l l p r o t e c t i o n / > 
       < a p p E t D b R e l a t i o n s / > 
     < / w o S h e e t P r o p s > 
     < w o S h e e t P r o p s   i s D a s h B o a r d S h e e t = " 0 "   i s D b S h e e t = " 0 "   i n t e r l i n e C o l o r = " 0 "   i n t e r l i n e O n O f f = " 0 "   i s D b D a s h B o a r d S h e e t = " 0 "   i s F l e x P a p e r S h e e t = " 0 "   s h e e t S t i d = " 3 " > 
       < c e l l p r o t e c t i o n / > 
       < a p p E t D b R e l a t i o n s / > 
     < / w o S h e e t P r o p s > 
     < w o S h e e t P r o p s   i s D a s h B o a r d S h e e t = " 0 "   i s D b S h e e t = " 0 "   i n t e r l i n e C o l o r = " 0 "   i n t e r l i n e O n O f f = " 0 "   i s D b D a s h B o a r d S h e e t = " 0 "   i s F l e x P a p e r S h e e t = " 0 "   s h e e t S t i d = " 5 4 " > 
       < c e l l p r o t e c t i o n / > 
       < a p p E t D b R e l a t i o n s / > 
     < / w o S h e e t P r o p s > 
     < w o S h e e t P r o p s   i s D a s h B o a r d S h e e t = " 0 "   i s D b S h e e t = " 0 "   i n t e r l i n e C o l o r = " 0 "   i n t e r l i n e O n O f f = " 0 "   i s D b D a s h B o a r d S h e e t = " 0 "   i s F l e x P a p e r S h e e t = " 0 "   s h e e t S t i d = " 4 " > 
       < c e l l p r o t e c t i o n / > 
       < a p p E t D b R e l a t i o n s / > 
     < / w o S h e e t P r o p s > 
     < w o S h e e t P r o p s   i s D a s h B o a r d S h e e t = " 0 "   i s D b S h e e t = " 0 "   i n t e r l i n e C o l o r = " 0 "   i n t e r l i n e O n O f f = " 0 "   i s D b D a s h B o a r d S h e e t = " 0 "   i s F l e x P a p e r S h e e t = " 0 "   s h e e t S t i d = " 5 " > 
       < c e l l p r o t e c t i o n / > 
       < a p p E t D b R e l a t i o n s / > 
     < / w o S h e e t P r o p s > 
     < w o S h e e t P r o p s   i s D a s h B o a r d S h e e t = " 0 "   i s D b S h e e t = " 0 "   i n t e r l i n e C o l o r = " 0 "   i n t e r l i n e O n O f f = " 0 "   i s D b D a s h B o a r d S h e e t = " 0 "   i s F l e x P a p e r S h e e t = " 0 "   s h e e t S t i d = " 2 9 " > 
       < c e l l p r o t e c t i o n / > 
       < a p p E t D b R e l a t i o n s / > 
     < / w o S h e e t P r o p s > 
     < w o S h e e t P r o p s   i s D a s h B o a r d S h e e t = " 0 "   i s D b S h e e t = " 0 "   i n t e r l i n e C o l o r = " 0 "   i n t e r l i n e O n O f f = " 0 "   i s D b D a s h B o a r d S h e e t = " 0 "   i s F l e x P a p e r S h e e t = " 0 "   s h e e t S t i d = " 3 0 " > 
       < c e l l p r o t e c t i o n / > 
       < a p p E t D b R e l a t i o n s / > 
     < / w o S h e e t P r o p s > 
     < w o S h e e t P r o p s   i s D a s h B o a r d S h e e t = " 0 "   i s D b S h e e t = " 0 "   i n t e r l i n e C o l o r = " 0 "   i n t e r l i n e O n O f f = " 0 "   i s D b D a s h B o a r d S h e e t = " 0 "   i s F l e x P a p e r S h e e t = " 0 "   s h e e t S t i d = " 3 1 " > 
       < c e l l p r o t e c t i o n / > 
       < a p p E t D b R e l a t i o n s / > 
     < / w o S h e e t P r o p s > 
     < w o S h e e t P r o p s   i s D a s h B o a r d S h e e t = " 0 "   i s D b S h e e t = " 0 "   i n t e r l i n e C o l o r = " 0 "   i n t e r l i n e O n O f f = " 0 "   i s D b D a s h B o a r d S h e e t = " 0 "   i s F l e x P a p e r S h e e t = " 0 "   s h e e t S t i d = " 3 2 " > 
       < c e l l p r o t e c t i o n / > 
       < a p p E t D b R e l a t i o n s / > 
     < / w o S h e e t P r o p s > 
     < w o S h e e t P r o p s   i s D a s h B o a r d S h e e t = " 0 "   i s D b S h e e t = " 0 "   i n t e r l i n e C o l o r = " 0 "   i n t e r l i n e O n O f f = " 0 "   i s D b D a s h B o a r d S h e e t = " 0 "   i s F l e x P a p e r S h e e t = " 0 "   s h e e t S t i d = " 1 1 " > 
       < c e l l p r o t e c t i o n / > 
       < a p p E t D b R e l a t i o n s / > 
     < / w o S h e e t P r o p s > 
     < w o S h e e t P r o p s   i s D a s h B o a r d S h e e t = " 0 "   i s D b S h e e t = " 0 "   i n t e r l i n e C o l o r = " 0 "   i n t e r l i n e O n O f f = " 0 "   i s D b D a s h B o a r d S h e e t = " 0 "   i s F l e x P a p e r S h e e t = " 0 "   s h e e t S t i d = " 5 0 " > 
       < c e l l p r o t e c t i o n / > 
       < a p p E t D b R e l a t i o n s / > 
     < / w o S h e e t P r o p s > 
     < w o S h e e t P r o p s   i s D a s h B o a r d S h e e t = " 0 "   i s D b S h e e t = " 0 "   i n t e r l i n e C o l o r = " 0 "   i n t e r l i n e O n O f f = " 0 "   i s D b D a s h B o a r d S h e e t = " 0 "   i s F l e x P a p e r S h e e t = " 0 "   s h e e t S t i d = " 8 " > 
       < c e l l p r o t e c t i o n / > 
       < a p p E t D b R e l a t i o n s / > 
     < / w o S h e e t P r o p s > 
     < w o S h e e t P r o p s   i s D a s h B o a r d S h e e t = " 0 "   i s D b S h e e t = " 0 "   i n t e r l i n e C o l o r = " 0 "   i n t e r l i n e O n O f f = " 0 "   i s D b D a s h B o a r d S h e e t = " 0 "   i s F l e x P a p e r S h e e t = " 0 "   s h e e t S t i d = " 1 6 " > 
       < c e l l p r o t e c t i o n / > 
       < a p p E t D b R e l a t i o n s / > 
     < / w o S h e e t P r o p s > 
     < w o S h e e t P r o p s   i s D a s h B o a r d S h e e t = " 0 "   i s D b S h e e t = " 0 "   i n t e r l i n e C o l o r = " 0 "   i n t e r l i n e O n O f f = " 0 "   i s D b D a s h B o a r d S h e e t = " 0 "   i s F l e x P a p e r S h e e t = " 0 "   s h e e t S t i d = " 2 1 " > 
       < c e l l p r o t e c t i o n / > 
       < a p p E t D b R e l a t i o n s / > 
     < / w o S h e e t P r o p s > 
     < w o S h e e t P r o p s   i s D a s h B o a r d S h e e t = " 0 "   i s D b S h e e t = " 0 "   i n t e r l i n e C o l o r = " 0 "   i n t e r l i n e O n O f f = " 0 "   i s D b D a s h B o a r d S h e e t = " 0 "   i s F l e x P a p e r S h e e t = " 0 "   s h e e t S t i d = " 5 2 " > 
       < c e l l p r o t e c t i o n / > 
       < a p p E t D b R e l a t i o n s / > 
     < / w o S h e e t P r o p s > 
     < w o S h e e t P r o p s   i s D a s h B o a r d S h e e t = " 0 "   i s D b S h e e t = " 0 "   i n t e r l i n e C o l o r = " 0 "   i n t e r l i n e O n O f f = " 0 "   i s D b D a s h B o a r d S h e e t = " 0 "   i s F l e x P a p e r S h e e t = " 0 "   s h e e t S t i d = " 5 3 " > 
       < c e l l p r o t e c t i o n / > 
       < a p p E t D b R e l a t i o n s / > 
     < / w o S h e e t P r o p s > 
     < w o S h e e t P r o p s   i s D a s h B o a r d S h e e t = " 0 "   i s D b S h e e t = " 0 "   i n t e r l i n e C o l o r = " 0 "   i n t e r l i n e O n O f f = " 0 "   i s D b D a s h B o a r d S h e e t = " 0 "   i s F l e x P a p e r S h e e t = " 0 "   s h e e t S t i d = " 3 4 " > 
       < c e l l p r o t e c t i o n / > 
       < a p p E t D b R e l a t i o n s / > 
     < / w o S h e e t P r o p s > 
     < w o S h e e t P r o p s   i s D a s h B o a r d S h e e t = " 0 "   i s D b S h e e t = " 0 "   i n t e r l i n e C o l o r = " 0 "   i n t e r l i n e O n O f f = " 0 "   i s D b D a s h B o a r d S h e e t = " 0 "   i s F l e x P a p e r S h e e t = " 0 "   s h e e t S t i d = " 3 5 " > 
       < c e l l p r o t e c t i o n / > 
       < a p p E t D b R e l a t i o n s / > 
     < / w o S h e e t P r o p s > 
     < w o S h e e t P r o p s   i s D a s h B o a r d S h e e t = " 0 "   i s D b S h e e t = " 0 "   i n t e r l i n e C o l o r = " 0 "   i n t e r l i n e O n O f f = " 0 "   i s D b D a s h B o a r d S h e e t = " 0 "   i s F l e x P a p e r S h e e t = " 0 "   s h e e t S t i d = " 3 6 " > 
       < c e l l p r o t e c t i o n / > 
       < a p p E t D b R e l a t i o n s / > 
     < / w o S h e e t P r o p s > 
     < w o S h e e t P r o p s   i s D a s h B o a r d S h e e t = " 0 "   i s D b S h e e t = " 0 "   i n t e r l i n e C o l o r = " 0 "   i n t e r l i n e O n O f f = " 0 "   i s D b D a s h B o a r d S h e e t = " 0 "   i s F l e x P a p e r S h e e t = " 0 "   s h e e t S t i d = " 3 7 " > 
       < c e l l p r o t e c t i o n / > 
       < a p p E t D b R e l a t i o n s / > 
     < / w o S h e e t P r o p s > 
     < w o S h e e t P r o p s   i s D a s h B o a r d S h e e t = " 0 "   i s D b S h e e t = " 0 "   i n t e r l i n e C o l o r = " 0 "   i n t e r l i n e O n O f f = " 0 "   i s D b D a s h B o a r d S h e e t = " 0 "   i s F l e x P a p e r S h e e t = " 0 "   s h e e t S t i d = " 3 9 " > 
       < c e l l p r o t e c t i o n / > 
       < a p p E t D b R e l a t i o n s / > 
     < / w o S h e e t P r o p s > 
     < w o S h e e t P r o p s   i s D a s h B o a r d S h e e t = " 0 "   i s D b S h e e t = " 0 "   i n t e r l i n e C o l o r = " 0 "   i n t e r l i n e O n O f f = " 0 "   i s D b D a s h B o a r d S h e e t = " 0 "   i s F l e x P a p e r S h e e t = " 0 "   s h e e t S t i d = " 4 2 " > 
       < c e l l p r o t e c t i o n / > 
       < a p p E t D b R e l a t i o n s / > 
     < / w o S h e e t P r o p s > 
     < w o S h e e t P r o p s   i s D a s h B o a r d S h e e t = " 0 "   i s D b S h e e t = " 0 "   i n t e r l i n e C o l o r = " 0 "   i n t e r l i n e O n O f f = " 0 "   i s D b D a s h B o a r d S h e e t = " 0 "   i s F l e x P a p e r S h e e t = " 0 "   s h e e t S t i d = " 4 4 " > 
       < c e l l p r o t e c t i o n / > 
       < a p p E t D b R e l a t i o n s / > 
     < / w o S h e e t P r o p s > 
     < w o S h e e t P r o p s   i s D a s h B o a r d S h e e t = " 0 "   i s D b S h e e t = " 0 "   i n t e r l i n e C o l o r = " 0 "   i n t e r l i n e O n O f f = " 0 "   i s D b D a s h B o a r d S h e e t = " 0 "   i s F l e x P a p e r S h e e t = " 0 "   s h e e t S t i d = " 5 5 " > 
       < c e l l p r o t e c t i o n / > 
       < a p p E t D b R e l a t i o n s / > 
     < / w o S h e e t P r o p s > 
     < w o S h e e t P r o p s   i s D a s h B o a r d S h e e t = " 0 "   i s D b S h e e t = " 0 "   i n t e r l i n e C o l o r = " 0 "   i n t e r l i n e O n O f f = " 0 "   i s D b D a s h B o a r d S h e e t = " 0 "   i s F l e x P a p e r S h e e t = " 0 "   s h e e t S t i d = " 5 8 " > 
       < c e l l p r o t e c t i o n / > 
       < a p p E t D b R e l a t i o n s / > 
     < / w o S h e e t P r o p s > 
     < w o S h e e t P r o p s   i s D a s h B o a r d S h e e t = " 0 "   i s D b S h e e t = " 0 "   i n t e r l i n e C o l o r = " 0 "   i n t e r l i n e O n O f f = " 0 "   i s D b D a s h B o a r d S h e e t = " 0 "   i s F l e x P a p e r S h e e t = " 0 "   s h e e t S t i d = " 5 9 " > 
       < c e l l p r o t e c t i o n / > 
       < a p p E t D b R e l a t i o n s / > 
     < / w o S h e e t P r o p s > 
     < w o S h e e t P r o p s   i s D a s h B o a r d S h e e t = " 0 "   i s D b S h e e t = " 0 "   i n t e r l i n e C o l o r = " 0 "   i n t e r l i n e O n O f f = " 0 "   i s D b D a s h B o a r d S h e e t = " 0 "   i s F l e x P a p e r S h e e t = " 0 "   s h e e t S t i d = " 5 6 " > 
       < c e l l p r o t e c t i o n / > 
       < a p p E t D b R e l a t i o n s / > 
     < / w o S h e e t P r o p s > 
     < w o S h e e t P r o p s   i s D a s h B o a r d S h e e t = " 0 "   i s D b S h e e t = " 0 "   i n t e r l i n e C o l o r = " 0 "   i n t e r l i n e O n O f f = " 0 "   i s D b D a s h B o a r d S h e e t = " 0 "   i s F l e x P a p e r S h e e t = " 0 "   s h e e t S t i d = " 5 7 " > 
       < c e l l p r o t e c t i o n / > 
       < a p p E t D b R e l a t i o n s / > 
     < / w o S h e e t P r o p s > 
     < w o S h e e t P r o p s   i s D a s h B o a r d S h e e t = " 0 "   i s D b S h e e t = " 0 "   i n t e r l i n e C o l o r = " 0 "   i n t e r l i n e O n O f f = " 0 "   i s D b D a s h B o a r d S h e e t = " 0 "   i s F l e x P a p e r S h e e t = " 0 "   s h e e t S t i d = " 4 7 " > 
       < c e l l p r o t e c t i o n / > 
       < a p p E t D b R e l a t i o n s / > 
     < / w o S h e e t P r o p s > 
     < w o S h e e t P r o p s   i s D a s h B o a r d S h e e t = " 0 "   i s D b S h e e t = " 0 "   i n t e r l i n e C o l o r = " 0 "   i n t e r l i n e O n O f f = " 0 "   i s D b D a s h B o a r d S h e e t = " 0 "   i s F l e x P a p e r S h e e t = " 0 "   s h e e t S t i d = " 4 8 " > 
       < c e l l p r o t e c t i o n / > 
       < a p p E t D b R e l a t i o n s / > 
     < / w o S h e e t P r o p s > 
     < w o S h e e t P r o p s   i s D a s h B o a r d S h e e t = " 0 "   i s D b S h e e t = " 0 "   i n t e r l i n e C o l o r = " 0 "   i n t e r l i n e O n O f f = " 0 "   i s D b D a s h B o a r d S h e e t = " 0 "   i s F l e x P a p e r S h e e t = " 0 "   s h e e t S t i d = " 4 9 " > 
       < c e l l p r o t e c t i o n / > 
       < a p p E t D b R e l a t i o n s / > 
     < / w o S h e e t P r o p s > 
     < w o S h e e t P r o p s   i s D a s h B o a r d S h e e t = " 0 "   i s D b S h e e t = " 0 "   i n t e r l i n e C o l o r = " 0 "   i n t e r l i n e O n O f f = " 0 "   i s D b D a s h B o a r d S h e e t = " 0 "   i s F l e x P a p e r S h e e t = " 0 "   s h e e t S t i d = " 5 1 " > 
       < c e l l p r o t e c t i o n / > 
       < a p p E t D b R e l a t i o n s / > 
     < / w o S h e e t P r o p s > 
   < / w o S h e e t s P r o p s > 
   < w o B o o k P r o p s > 
     < b o o k S e t t i n g s   w o E t M t c E n a b l e d = " 0 "   i s I n s e r P i c A s A t t a c h m e n t = " 0 "   f i l e I d = " 4 5 2 9 7 5 3 2 3 4 6 0 "   i s A u t o U p d a t e P a u s e d = " 0 "   s u p p o r t D b F m l a D i s p = " 0 "   f i l t e r T y p e = " c o n n "   i s F i l t e r S h a r e d = " 1 "   c o r e C o n q u e r U s e r I d = " "   i s M e r g e T a s k s A u t o U p d a t e = " 0 " / > 
   < / w o B o o k P r o p s > 
 < / w o P r o p s > 
 
</file>

<file path=customXml/item3.xml>��< ? x m l   v e r s i o n = ' 1 . 0 '   e n c o d i n g = ' U T F - 8 '   s t a n d a l o n e = ' y e s ' ? > 
 < p i x e l a t o r s   x m l n s = " h t t p s : / / w e b . w p s . c n / e t / 2 0 1 8 / m a i n "   x m l n s : s = " h t t p : / / s c h e m a s . o p e n x m l f o r m a t s . o r g / s p r e a d s h e e t m l / 2 0 0 6 / m a i n " > 
   < p i x e l a t o r L i s t   s h e e t S t i d = " 4 5 " / > 
   < p i x e l a t o r L i s t   s h e e t S t i d = " 4 6 " / > 
   < p i x e l a t o r L i s t   s h e e t S t i d = " 4 3 " / > 
   < p i x e l a t o r L i s t   s h e e t S t i d = " 3 " / > 
   < p i x e l a t o r L i s t   s h e e t S t i d = " 5 4 " / > 
   < p i x e l a t o r L i s t   s h e e t S t i d = " 4 " / > 
   < p i x e l a t o r L i s t   s h e e t S t i d = " 5 " / > 
   < p i x e l a t o r L i s t   s h e e t S t i d = " 2 9 " / > 
   < p i x e l a t o r L i s t   s h e e t S t i d = " 3 0 " / > 
   < p i x e l a t o r L i s t   s h e e t S t i d = " 3 1 " / > 
   < p i x e l a t o r L i s t   s h e e t S t i d = " 3 2 " / > 
   < p i x e l a t o r L i s t   s h e e t S t i d = " 1 1 " / > 
   < p i x e l a t o r L i s t   s h e e t S t i d = " 5 0 " / > 
   < p i x e l a t o r L i s t   s h e e t S t i d = " 8 " / > 
   < p i x e l a t o r L i s t   s h e e t S t i d = " 1 6 " / > 
   < p i x e l a t o r L i s t   s h e e t S t i d = " 2 1 " / > 
   < p i x e l a t o r L i s t   s h e e t S t i d = " 5 2 " / > 
   < p i x e l a t o r L i s t   s h e e t S t i d = " 5 3 " / > 
   < p i x e l a t o r L i s t   s h e e t S t i d = " 3 4 " / > 
   < p i x e l a t o r L i s t   s h e e t S t i d = " 3 5 " / > 
   < p i x e l a t o r L i s t   s h e e t S t i d = " 3 6 " / > 
   < p i x e l a t o r L i s t   s h e e t S t i d = " 3 7 " / > 
   < p i x e l a t o r L i s t   s h e e t S t i d = " 3 9 " / > 
   < p i x e l a t o r L i s t   s h e e t S t i d = " 4 2 " / > 
   < p i x e l a t o r L i s t   s h e e t S t i d = " 4 4 " / > 
   < p i x e l a t o r L i s t   s h e e t S t i d = " 5 5 " / > 
   < p i x e l a t o r L i s t   s h e e t S t i d = " 5 8 " / > 
   < p i x e l a t o r L i s t   s h e e t S t i d = " 5 9 " / > 
   < p i x e l a t o r L i s t   s h e e t S t i d = " 5 6 " / > 
   < p i x e l a t o r L i s t   s h e e t S t i d = " 5 7 " / > 
   < p i x e l a t o r L i s t   s h e e t S t i d = " 4 7 " / > 
   < p i x e l a t o r L i s t   s h e e t S t i d = " 4 8 " / > 
   < p i x e l a t o r L i s t   s h e e t S t i d = " 4 9 " / > 
   < p i x e l a t o r L i s t   s h e e t S t i d = " 5 1 " / > 
   < p i x e l a t o r L i s t   s h e e t S t i d = " 4 0 " / > 
 < / p i x e l a t o r s > 
 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WWO_wpscloud_20260508175737-a9385e8bc7</Application>
  <HeadingPairs>
    <vt:vector size="2" baseType="variant">
      <vt:variant>
        <vt:lpstr>工作表</vt:lpstr>
      </vt:variant>
      <vt:variant>
        <vt:i4>35</vt:i4>
      </vt:variant>
    </vt:vector>
  </HeadingPairs>
  <TitlesOfParts>
    <vt:vector size="35" baseType="lpstr">
      <vt:lpstr>项目周报</vt:lpstr>
      <vt:lpstr>依赖项</vt:lpstr>
      <vt:lpstr>项目信息</vt:lpstr>
      <vt:lpstr>001-系统通用</vt:lpstr>
      <vt:lpstr>001-01-免责声明文案</vt:lpstr>
      <vt:lpstr>002-主屏</vt:lpstr>
      <vt:lpstr>003- 主驾快捷控制中心</vt:lpstr>
      <vt:lpstr>004- 相册</vt:lpstr>
      <vt:lpstr>005-音乐 </vt:lpstr>
      <vt:lpstr>006-视频  </vt:lpstr>
      <vt:lpstr>007-电台</vt:lpstr>
      <vt:lpstr>008-Avatar</vt:lpstr>
      <vt:lpstr>008-1-Avatar欢迎语文案</vt:lpstr>
      <vt:lpstr>009-语音  </vt:lpstr>
      <vt:lpstr>010- 电话 </vt:lpstr>
      <vt:lpstr>011- 设置 </vt:lpstr>
      <vt:lpstr>011-1-EQ Sound Effect Data</vt:lpstr>
      <vt:lpstr>011-2-用户协议与隐私政策</vt:lpstr>
      <vt:lpstr>012-AI</vt:lpstr>
      <vt:lpstr>013-氛围灯</vt:lpstr>
      <vt:lpstr>014-AVM</vt:lpstr>
      <vt:lpstr>015-投屏</vt:lpstr>
      <vt:lpstr>016-DMS</vt:lpstr>
      <vt:lpstr>017-NFC</vt:lpstr>
      <vt:lpstr>018-DVR</vt:lpstr>
      <vt:lpstr>019-RVC</vt:lpstr>
      <vt:lpstr>020-天气</vt:lpstr>
      <vt:lpstr>021-用户手册 </vt:lpstr>
      <vt:lpstr>影片需求</vt:lpstr>
      <vt:lpstr>素材文件名列表</vt:lpstr>
      <vt:lpstr>系统所有分区描述以及读写属性</vt:lpstr>
      <vt:lpstr>升级分区保留</vt:lpstr>
      <vt:lpstr>约定说明</vt:lpstr>
      <vt:lpstr>bug平台</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2022-04-03T18:46:00Z</dcterms:created>
  <dcterms:modified xsi:type="dcterms:W3CDTF">2026-05-22T10:58:59Z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A1515BFC93AA42B88658B14BFEB075B7</vt:lpwstr>
  </property>
  <property fmtid="{D5CDD505-2E9C-101B-9397-08002B2CF9AE}" pid="3" name="KSOProductBuildVer">
    <vt:lpwstr>2052-6.15.1.8935</vt:lpwstr>
  </property>
  <property fmtid="{D5CDD505-2E9C-101B-9397-08002B2CF9AE}" pid="4" name="CalculationRule">
    <vt:i4>0</vt:i4>
  </property>
</Properties>
</file>